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005\Desktop\HPアップ資料\入学相談書式\"/>
    </mc:Choice>
  </mc:AlternateContent>
  <bookViews>
    <workbookView xWindow="0" yWindow="0" windowWidth="20490" windowHeight="7560"/>
  </bookViews>
  <sheets>
    <sheet name="実態把握票" sheetId="1" r:id="rId1"/>
    <sheet name="データシート" sheetId="2" r:id="rId2"/>
  </sheets>
  <definedNames>
    <definedName name="_xlnm.Print_Area" localSheetId="1">データシート!$A$1:$I$39</definedName>
    <definedName name="_xlnm.Print_Area" localSheetId="0">実態把握票!$A$1:$S$63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 i="1" l="1"/>
  <c r="K15" i="2" l="1"/>
  <c r="F2" i="2"/>
  <c r="F1" i="2"/>
  <c r="G14" i="2"/>
  <c r="F14" i="2"/>
  <c r="G13" i="2"/>
  <c r="F13" i="2"/>
  <c r="G12" i="2"/>
  <c r="F12" i="2"/>
  <c r="G11" i="2"/>
  <c r="F11" i="2"/>
  <c r="G10" i="2"/>
  <c r="F10" i="2"/>
  <c r="G9" i="2"/>
  <c r="F9" i="2"/>
  <c r="G8" i="2"/>
  <c r="F8" i="2"/>
  <c r="G7" i="2"/>
  <c r="F7" i="2"/>
  <c r="G6" i="2"/>
  <c r="F6" i="2"/>
  <c r="E6" i="2"/>
  <c r="E7" i="2"/>
  <c r="E8" i="2"/>
  <c r="E9" i="2"/>
  <c r="E10" i="2"/>
  <c r="E11" i="2"/>
  <c r="E12" i="2"/>
  <c r="E13" i="2"/>
  <c r="E14" i="2"/>
  <c r="D13" i="2"/>
  <c r="D14" i="2"/>
  <c r="B1" i="2"/>
  <c r="D12" i="2"/>
  <c r="D11" i="2"/>
  <c r="D10" i="2"/>
  <c r="D9" i="2"/>
  <c r="D8" i="2"/>
  <c r="D7" i="2"/>
  <c r="D6" i="2"/>
  <c r="H11" i="2" l="1"/>
  <c r="I11" i="2" s="1"/>
  <c r="H6" i="2"/>
  <c r="I6" i="2" s="1"/>
  <c r="H12" i="2"/>
  <c r="I12" i="2" s="1"/>
  <c r="H14" i="2"/>
  <c r="I14" i="2" s="1"/>
  <c r="H10" i="2"/>
  <c r="I10" i="2" s="1"/>
  <c r="H9" i="2"/>
  <c r="I9" i="2" s="1"/>
  <c r="H8" i="2"/>
  <c r="I8" i="2" s="1"/>
  <c r="H7" i="2"/>
  <c r="I7" i="2" s="1"/>
  <c r="H13" i="2"/>
  <c r="I13" i="2" s="1"/>
  <c r="E15" i="2"/>
  <c r="D15" i="2"/>
  <c r="G15" i="2"/>
  <c r="F15" i="2"/>
  <c r="H15" i="2" l="1"/>
  <c r="I15" i="2" s="1"/>
</calcChain>
</file>

<file path=xl/sharedStrings.xml><?xml version="1.0" encoding="utf-8"?>
<sst xmlns="http://schemas.openxmlformats.org/spreadsheetml/2006/main" count="116" uniqueCount="95">
  <si>
    <t>コミュニケーション領域</t>
    <rPh sb="9" eb="11">
      <t>リョウイキ</t>
    </rPh>
    <phoneticPr fontId="1"/>
  </si>
  <si>
    <t>受容言語</t>
    <rPh sb="0" eb="2">
      <t>ジュヨウ</t>
    </rPh>
    <rPh sb="2" eb="4">
      <t>ゲンゴ</t>
    </rPh>
    <phoneticPr fontId="1"/>
  </si>
  <si>
    <t>表出言語</t>
    <rPh sb="0" eb="2">
      <t>ヒョウシュツ</t>
    </rPh>
    <rPh sb="2" eb="4">
      <t>ゲンゴ</t>
    </rPh>
    <phoneticPr fontId="1"/>
  </si>
  <si>
    <t>読み書き</t>
    <rPh sb="0" eb="1">
      <t>ヨ</t>
    </rPh>
    <rPh sb="2" eb="3">
      <t>カ</t>
    </rPh>
    <phoneticPr fontId="1"/>
  </si>
  <si>
    <t>日常生活スキル領域</t>
    <rPh sb="0" eb="2">
      <t>ニチジョウ</t>
    </rPh>
    <rPh sb="2" eb="4">
      <t>セイカツ</t>
    </rPh>
    <rPh sb="7" eb="9">
      <t>リョウイキ</t>
    </rPh>
    <phoneticPr fontId="1"/>
  </si>
  <si>
    <t>身辺自立</t>
    <rPh sb="0" eb="2">
      <t>シンペン</t>
    </rPh>
    <rPh sb="2" eb="4">
      <t>ジリツ</t>
    </rPh>
    <phoneticPr fontId="1"/>
  </si>
  <si>
    <t>５分前に聞いた指示を実行する</t>
    <rPh sb="1" eb="3">
      <t>フンマエ</t>
    </rPh>
    <rPh sb="4" eb="5">
      <t>キ</t>
    </rPh>
    <rPh sb="7" eb="9">
      <t>シジ</t>
    </rPh>
    <rPh sb="10" eb="12">
      <t>ジッコウ</t>
    </rPh>
    <phoneticPr fontId="1"/>
  </si>
  <si>
    <t>１度に３つの指示に従う</t>
    <rPh sb="1" eb="2">
      <t>ド</t>
    </rPh>
    <rPh sb="6" eb="8">
      <t>シジ</t>
    </rPh>
    <rPh sb="9" eb="10">
      <t>シタガ</t>
    </rPh>
    <phoneticPr fontId="1"/>
  </si>
  <si>
    <t>50以上の漢字を覚えて書く</t>
    <rPh sb="2" eb="4">
      <t>イジョウ</t>
    </rPh>
    <rPh sb="5" eb="7">
      <t>カンジ</t>
    </rPh>
    <rPh sb="8" eb="9">
      <t>オボ</t>
    </rPh>
    <rPh sb="11" eb="12">
      <t>カ</t>
    </rPh>
    <phoneticPr fontId="1"/>
  </si>
  <si>
    <t>事務的な手紙を書く（パソコン可）</t>
    <rPh sb="0" eb="3">
      <t>ジムテキ</t>
    </rPh>
    <rPh sb="4" eb="6">
      <t>テガミ</t>
    </rPh>
    <rPh sb="7" eb="8">
      <t>カ</t>
    </rPh>
    <rPh sb="14" eb="15">
      <t>カ</t>
    </rPh>
    <phoneticPr fontId="1"/>
  </si>
  <si>
    <t>献立を考えて食事の支度ができる</t>
    <rPh sb="0" eb="2">
      <t>コンダテ</t>
    </rPh>
    <rPh sb="3" eb="4">
      <t>カンガ</t>
    </rPh>
    <rPh sb="6" eb="8">
      <t>ショクジ</t>
    </rPh>
    <rPh sb="9" eb="11">
      <t>シタク</t>
    </rPh>
    <phoneticPr fontId="1"/>
  </si>
  <si>
    <t>自分の部屋だけでなく、他の１つ以上の部屋の掃除をする</t>
    <rPh sb="0" eb="2">
      <t>ジブン</t>
    </rPh>
    <rPh sb="3" eb="5">
      <t>ヘヤ</t>
    </rPh>
    <rPh sb="11" eb="12">
      <t>タ</t>
    </rPh>
    <rPh sb="15" eb="17">
      <t>イジョウ</t>
    </rPh>
    <rPh sb="18" eb="20">
      <t>ヘヤ</t>
    </rPh>
    <rPh sb="21" eb="23">
      <t>ソウジ</t>
    </rPh>
    <phoneticPr fontId="1"/>
  </si>
  <si>
    <t>計量が必要な調理ができる</t>
    <rPh sb="0" eb="2">
      <t>ケイリョウ</t>
    </rPh>
    <rPh sb="3" eb="5">
      <t>ヒツヨウ</t>
    </rPh>
    <rPh sb="6" eb="8">
      <t>チョウリ</t>
    </rPh>
    <phoneticPr fontId="1"/>
  </si>
  <si>
    <t>包丁を使って調理する</t>
    <rPh sb="0" eb="2">
      <t>ホウチョウ</t>
    </rPh>
    <rPh sb="3" eb="4">
      <t>ツカ</t>
    </rPh>
    <rPh sb="6" eb="8">
      <t>チョウリ</t>
    </rPh>
    <phoneticPr fontId="1"/>
  </si>
  <si>
    <t>地域生活</t>
    <rPh sb="0" eb="2">
      <t>チイキ</t>
    </rPh>
    <rPh sb="2" eb="4">
      <t>セイカツ</t>
    </rPh>
    <phoneticPr fontId="1"/>
  </si>
  <si>
    <t>買う物を選ぶとき、質と値段を評価する</t>
    <rPh sb="0" eb="1">
      <t>カ</t>
    </rPh>
    <rPh sb="2" eb="3">
      <t>モノ</t>
    </rPh>
    <rPh sb="4" eb="5">
      <t>エラ</t>
    </rPh>
    <rPh sb="9" eb="10">
      <t>シツ</t>
    </rPh>
    <rPh sb="11" eb="13">
      <t>ネダン</t>
    </rPh>
    <rPh sb="14" eb="16">
      <t>ヒョウカ</t>
    </rPh>
    <phoneticPr fontId="1"/>
  </si>
  <si>
    <t>休憩時間を守る（昼休みなど）</t>
    <rPh sb="0" eb="2">
      <t>キュウケイ</t>
    </rPh>
    <rPh sb="2" eb="4">
      <t>ジカン</t>
    </rPh>
    <rPh sb="5" eb="6">
      <t>マモ</t>
    </rPh>
    <rPh sb="8" eb="10">
      <t>ヒルヤス</t>
    </rPh>
    <phoneticPr fontId="1"/>
  </si>
  <si>
    <t>アナログ時計で５分刻みの時刻が読める</t>
    <rPh sb="4" eb="6">
      <t>ドケイ</t>
    </rPh>
    <rPh sb="8" eb="10">
      <t>フンキザ</t>
    </rPh>
    <rPh sb="12" eb="14">
      <t>ジコク</t>
    </rPh>
    <rPh sb="15" eb="16">
      <t>ヨ</t>
    </rPh>
    <phoneticPr fontId="1"/>
  </si>
  <si>
    <t>紙幣の種類がわかる</t>
    <rPh sb="0" eb="2">
      <t>シヘイ</t>
    </rPh>
    <rPh sb="3" eb="5">
      <t>シュルイ</t>
    </rPh>
    <phoneticPr fontId="1"/>
  </si>
  <si>
    <t>社会性領域</t>
    <rPh sb="0" eb="3">
      <t>シャカイセイ</t>
    </rPh>
    <rPh sb="3" eb="5">
      <t>リョウイキ</t>
    </rPh>
    <phoneticPr fontId="1"/>
  </si>
  <si>
    <t>対人関係</t>
    <rPh sb="0" eb="2">
      <t>タイジン</t>
    </rPh>
    <rPh sb="2" eb="4">
      <t>カンケイ</t>
    </rPh>
    <phoneticPr fontId="1"/>
  </si>
  <si>
    <t>男女混合で遊びに出かける</t>
    <rPh sb="0" eb="2">
      <t>ダンジョ</t>
    </rPh>
    <rPh sb="2" eb="4">
      <t>コンゴウ</t>
    </rPh>
    <rPh sb="5" eb="6">
      <t>アソ</t>
    </rPh>
    <rPh sb="8" eb="9">
      <t>デ</t>
    </rPh>
    <phoneticPr fontId="1"/>
  </si>
  <si>
    <t>定期的に友達と会う</t>
    <rPh sb="0" eb="3">
      <t>テイキテキ</t>
    </rPh>
    <rPh sb="4" eb="6">
      <t>トモダチ</t>
    </rPh>
    <rPh sb="7" eb="8">
      <t>ア</t>
    </rPh>
    <phoneticPr fontId="1"/>
  </si>
  <si>
    <t>遊びと余暇</t>
    <rPh sb="0" eb="1">
      <t>アソ</t>
    </rPh>
    <rPh sb="3" eb="5">
      <t>ヨカ</t>
    </rPh>
    <phoneticPr fontId="1"/>
  </si>
  <si>
    <t>よく知っている場所で少なくとも10～15㎞の移動をする
（自転車、公共交通機関）</t>
    <rPh sb="2" eb="3">
      <t>シ</t>
    </rPh>
    <rPh sb="7" eb="9">
      <t>バショ</t>
    </rPh>
    <rPh sb="10" eb="11">
      <t>スク</t>
    </rPh>
    <rPh sb="22" eb="24">
      <t>イドウ</t>
    </rPh>
    <rPh sb="29" eb="32">
      <t>ジテンシャ</t>
    </rPh>
    <rPh sb="33" eb="35">
      <t>コウキョウ</t>
    </rPh>
    <rPh sb="35" eb="37">
      <t>コウツウ</t>
    </rPh>
    <rPh sb="37" eb="39">
      <t>キカン</t>
    </rPh>
    <phoneticPr fontId="1"/>
  </si>
  <si>
    <t>大人の付き添いなく日中友達と遊びに出かける
（ショッピングセンター、公園、コミュニティーセンターなど）</t>
    <rPh sb="0" eb="2">
      <t>オトナ</t>
    </rPh>
    <rPh sb="3" eb="4">
      <t>ツ</t>
    </rPh>
    <rPh sb="5" eb="6">
      <t>ソ</t>
    </rPh>
    <rPh sb="9" eb="11">
      <t>ニッチュウ</t>
    </rPh>
    <rPh sb="11" eb="13">
      <t>トモダチ</t>
    </rPh>
    <rPh sb="14" eb="15">
      <t>アソ</t>
    </rPh>
    <rPh sb="17" eb="18">
      <t>デ</t>
    </rPh>
    <rPh sb="34" eb="36">
      <t>コウエン</t>
    </rPh>
    <phoneticPr fontId="1"/>
  </si>
  <si>
    <t>コミュニケ|ション領域</t>
    <rPh sb="9" eb="11">
      <t>リョウイキ</t>
    </rPh>
    <phoneticPr fontId="1"/>
  </si>
  <si>
    <t>事前実態調査シート</t>
    <rPh sb="0" eb="2">
      <t>ジゼン</t>
    </rPh>
    <rPh sb="2" eb="4">
      <t>ジッタイ</t>
    </rPh>
    <rPh sb="4" eb="6">
      <t>チョウサ</t>
    </rPh>
    <phoneticPr fontId="1"/>
  </si>
  <si>
    <t>記入日</t>
    <rPh sb="0" eb="2">
      <t>キニュウ</t>
    </rPh>
    <rPh sb="2" eb="3">
      <t>ビ</t>
    </rPh>
    <phoneticPr fontId="1"/>
  </si>
  <si>
    <t>学校名</t>
    <rPh sb="0" eb="3">
      <t>ガッコウメイ</t>
    </rPh>
    <phoneticPr fontId="1"/>
  </si>
  <si>
    <t>生徒氏名</t>
    <rPh sb="0" eb="2">
      <t>セイト</t>
    </rPh>
    <rPh sb="2" eb="4">
      <t>シメイ</t>
    </rPh>
    <phoneticPr fontId="1"/>
  </si>
  <si>
    <t>記入者名</t>
    <rPh sb="0" eb="3">
      <t>キニュウシャ</t>
    </rPh>
    <rPh sb="3" eb="4">
      <t>メイ</t>
    </rPh>
    <phoneticPr fontId="1"/>
  </si>
  <si>
    <t>２：通常または習慣的にしている　１：時々あるいは部分的にしている　０：全くしていない　ー：不明</t>
    <rPh sb="2" eb="4">
      <t>ツウジョウ</t>
    </rPh>
    <rPh sb="7" eb="10">
      <t>シュウカンテキ</t>
    </rPh>
    <rPh sb="18" eb="20">
      <t>トキドキ</t>
    </rPh>
    <rPh sb="24" eb="27">
      <t>ブブンテキ</t>
    </rPh>
    <rPh sb="35" eb="36">
      <t>マッタ</t>
    </rPh>
    <rPh sb="45" eb="47">
      <t>フメイ</t>
    </rPh>
    <phoneticPr fontId="1"/>
  </si>
  <si>
    <t>－</t>
    <phoneticPr fontId="1"/>
  </si>
  <si>
    <t>自分で髪を洗って乾かすことができる
（タオルかドライヤーを使って）</t>
    <rPh sb="0" eb="2">
      <t>ジブン</t>
    </rPh>
    <rPh sb="3" eb="4">
      <t>カミ</t>
    </rPh>
    <rPh sb="5" eb="6">
      <t>アラ</t>
    </rPh>
    <rPh sb="8" eb="9">
      <t>カワ</t>
    </rPh>
    <rPh sb="29" eb="30">
      <t>ツカ</t>
    </rPh>
    <phoneticPr fontId="1"/>
  </si>
  <si>
    <t>知っている人に会ったときに、自分から会話を切り出せる
（元気だった？など）</t>
    <rPh sb="0" eb="1">
      <t>シ</t>
    </rPh>
    <rPh sb="5" eb="6">
      <t>ヒト</t>
    </rPh>
    <rPh sb="7" eb="8">
      <t>ア</t>
    </rPh>
    <rPh sb="14" eb="16">
      <t>ジブン</t>
    </rPh>
    <rPh sb="18" eb="20">
      <t>カイワ</t>
    </rPh>
    <rPh sb="21" eb="22">
      <t>キ</t>
    </rPh>
    <rPh sb="23" eb="24">
      <t>ダ</t>
    </rPh>
    <rPh sb="28" eb="30">
      <t>ゲンキ</t>
    </rPh>
    <phoneticPr fontId="1"/>
  </si>
  <si>
    <t>複雑なゲームやスポーツのルールを守る
（サッカー、バスケットボールなど）</t>
    <rPh sb="0" eb="2">
      <t>フクザツ</t>
    </rPh>
    <rPh sb="16" eb="17">
      <t>マモ</t>
    </rPh>
    <phoneticPr fontId="1"/>
  </si>
  <si>
    <t>家　　事</t>
    <rPh sb="0" eb="1">
      <t>イエ</t>
    </rPh>
    <rPh sb="3" eb="4">
      <t>コト</t>
    </rPh>
    <phoneticPr fontId="1"/>
  </si>
  <si>
    <t>〇</t>
    <phoneticPr fontId="1"/>
  </si>
  <si>
    <t>家事</t>
    <phoneticPr fontId="1"/>
  </si>
  <si>
    <t>コーピングスキル</t>
    <phoneticPr fontId="1"/>
  </si>
  <si>
    <r>
      <t xml:space="preserve">仲間への気遣いができる
</t>
    </r>
    <r>
      <rPr>
        <sz val="9"/>
        <color theme="1"/>
        <rFont val="游ゴシック"/>
        <family val="3"/>
        <charset val="128"/>
        <scheme val="minor"/>
      </rPr>
      <t>（周りの気が散るようなことをしたり邪魔をしない、時間通り行動する）</t>
    </r>
    <rPh sb="0" eb="2">
      <t>ナカマ</t>
    </rPh>
    <rPh sb="4" eb="6">
      <t>キヅカ</t>
    </rPh>
    <rPh sb="13" eb="14">
      <t>マワ</t>
    </rPh>
    <rPh sb="16" eb="17">
      <t>キ</t>
    </rPh>
    <rPh sb="18" eb="19">
      <t>チ</t>
    </rPh>
    <rPh sb="29" eb="31">
      <t>ジャマ</t>
    </rPh>
    <rPh sb="36" eb="38">
      <t>ジカン</t>
    </rPh>
    <rPh sb="38" eb="39">
      <t>ドオ</t>
    </rPh>
    <rPh sb="40" eb="42">
      <t>コウドウ</t>
    </rPh>
    <phoneticPr fontId="1"/>
  </si>
  <si>
    <r>
      <t>批判的で厳しい助言を受けた時に感じる腹立たしさや気分の悪さ
に振り回されずに気持ちを保てる</t>
    </r>
    <r>
      <rPr>
        <sz val="7"/>
        <color theme="1"/>
        <rFont val="游ゴシック"/>
        <family val="3"/>
        <charset val="128"/>
        <scheme val="minor"/>
      </rPr>
      <t>（誤りを訂正されたり、テストの成績を話あったり）</t>
    </r>
    <rPh sb="0" eb="3">
      <t>ヒハンテキ</t>
    </rPh>
    <rPh sb="4" eb="5">
      <t>キビ</t>
    </rPh>
    <rPh sb="7" eb="9">
      <t>ジョゲン</t>
    </rPh>
    <rPh sb="10" eb="11">
      <t>ウ</t>
    </rPh>
    <rPh sb="13" eb="14">
      <t>トキ</t>
    </rPh>
    <rPh sb="15" eb="16">
      <t>カン</t>
    </rPh>
    <rPh sb="18" eb="20">
      <t>ハラダ</t>
    </rPh>
    <rPh sb="24" eb="26">
      <t>キブン</t>
    </rPh>
    <rPh sb="27" eb="28">
      <t>ワル</t>
    </rPh>
    <rPh sb="31" eb="32">
      <t>フ</t>
    </rPh>
    <rPh sb="33" eb="34">
      <t>マワ</t>
    </rPh>
    <rPh sb="38" eb="40">
      <t>キモ</t>
    </rPh>
    <rPh sb="42" eb="43">
      <t>タモ</t>
    </rPh>
    <rPh sb="46" eb="47">
      <t>アヤマ</t>
    </rPh>
    <rPh sb="49" eb="51">
      <t>テイセイ</t>
    </rPh>
    <rPh sb="60" eb="62">
      <t>セイセキ</t>
    </rPh>
    <rPh sb="63" eb="64">
      <t>ハナシ</t>
    </rPh>
    <phoneticPr fontId="1"/>
  </si>
  <si>
    <t>地域生活(つづき)</t>
    <rPh sb="0" eb="2">
      <t>チイキ</t>
    </rPh>
    <rPh sb="2" eb="4">
      <t>セイカツ</t>
    </rPh>
    <phoneticPr fontId="1"/>
  </si>
  <si>
    <t>日常生活スキル領域(続き)</t>
    <rPh sb="10" eb="11">
      <t>ツヅ</t>
    </rPh>
    <phoneticPr fontId="1"/>
  </si>
  <si>
    <t>学校名</t>
    <rPh sb="0" eb="2">
      <t>ガッコウ</t>
    </rPh>
    <rPh sb="2" eb="3">
      <t>メイ</t>
    </rPh>
    <phoneticPr fontId="1"/>
  </si>
  <si>
    <t>氏　名</t>
    <rPh sb="0" eb="1">
      <t>シ</t>
    </rPh>
    <rPh sb="2" eb="3">
      <t>ナ</t>
    </rPh>
    <phoneticPr fontId="1"/>
  </si>
  <si>
    <t>％</t>
    <phoneticPr fontId="1"/>
  </si>
  <si>
    <t>どのように話を聞き、注意を払い、理解しているか</t>
    <rPh sb="5" eb="6">
      <t>ハナシ</t>
    </rPh>
    <rPh sb="7" eb="8">
      <t>キ</t>
    </rPh>
    <rPh sb="10" eb="12">
      <t>チュウイ</t>
    </rPh>
    <rPh sb="13" eb="14">
      <t>ハラ</t>
    </rPh>
    <rPh sb="16" eb="18">
      <t>リカイ</t>
    </rPh>
    <phoneticPr fontId="1"/>
  </si>
  <si>
    <t>何を話し、情報を集めて提供するために、どのような単語や文を使うのか</t>
    <rPh sb="0" eb="1">
      <t>ナニ</t>
    </rPh>
    <rPh sb="2" eb="3">
      <t>ハナ</t>
    </rPh>
    <rPh sb="5" eb="7">
      <t>ジョウホウ</t>
    </rPh>
    <rPh sb="8" eb="9">
      <t>アツ</t>
    </rPh>
    <rPh sb="11" eb="13">
      <t>テイキョウ</t>
    </rPh>
    <rPh sb="24" eb="26">
      <t>タンゴ</t>
    </rPh>
    <rPh sb="27" eb="28">
      <t>ブン</t>
    </rPh>
    <rPh sb="29" eb="30">
      <t>ツカ</t>
    </rPh>
    <phoneticPr fontId="1"/>
  </si>
  <si>
    <t>文章の組み立て方について何を理解し、どのように読み書きするのか</t>
    <rPh sb="0" eb="2">
      <t>ブンショウ</t>
    </rPh>
    <rPh sb="3" eb="4">
      <t>ク</t>
    </rPh>
    <rPh sb="5" eb="6">
      <t>タ</t>
    </rPh>
    <rPh sb="7" eb="8">
      <t>カタ</t>
    </rPh>
    <rPh sb="12" eb="13">
      <t>ナニ</t>
    </rPh>
    <rPh sb="14" eb="16">
      <t>リカイ</t>
    </rPh>
    <rPh sb="23" eb="24">
      <t>ヨ</t>
    </rPh>
    <rPh sb="25" eb="26">
      <t>カ</t>
    </rPh>
    <phoneticPr fontId="1"/>
  </si>
  <si>
    <t>食事、衣服の着脱、衛生に関する行動をどのように行うのか</t>
    <rPh sb="0" eb="2">
      <t>ショクジ</t>
    </rPh>
    <rPh sb="3" eb="5">
      <t>イフク</t>
    </rPh>
    <rPh sb="6" eb="8">
      <t>チャクダツ</t>
    </rPh>
    <rPh sb="9" eb="11">
      <t>エイセイ</t>
    </rPh>
    <rPh sb="12" eb="13">
      <t>カン</t>
    </rPh>
    <rPh sb="15" eb="17">
      <t>コウドウ</t>
    </rPh>
    <rPh sb="23" eb="24">
      <t>オコナ</t>
    </rPh>
    <phoneticPr fontId="1"/>
  </si>
  <si>
    <t>どのような家事を行っているのか</t>
    <rPh sb="5" eb="7">
      <t>カジ</t>
    </rPh>
    <rPh sb="8" eb="9">
      <t>オコナ</t>
    </rPh>
    <phoneticPr fontId="1"/>
  </si>
  <si>
    <t>他の人とどのように関わっているのか</t>
    <rPh sb="0" eb="1">
      <t>タ</t>
    </rPh>
    <rPh sb="2" eb="3">
      <t>ヒト</t>
    </rPh>
    <rPh sb="9" eb="10">
      <t>カカ</t>
    </rPh>
    <phoneticPr fontId="1"/>
  </si>
  <si>
    <t>他の人に対する責任と気配りをどのように示しているのか</t>
    <rPh sb="0" eb="1">
      <t>タ</t>
    </rPh>
    <rPh sb="2" eb="3">
      <t>ヒト</t>
    </rPh>
    <rPh sb="4" eb="5">
      <t>タイ</t>
    </rPh>
    <rPh sb="7" eb="9">
      <t>セキニン</t>
    </rPh>
    <rPh sb="10" eb="12">
      <t>キクバ</t>
    </rPh>
    <rPh sb="19" eb="20">
      <t>シメ</t>
    </rPh>
    <phoneticPr fontId="1"/>
  </si>
  <si>
    <t>合計</t>
    <rPh sb="0" eb="2">
      <t>ゴウケイ</t>
    </rPh>
    <phoneticPr fontId="1"/>
  </si>
  <si>
    <t>必要に応じて家庭のメンテナンスができる
（掃除機のパックや電球の交換など）</t>
    <rPh sb="0" eb="2">
      <t>ヒツヨウ</t>
    </rPh>
    <rPh sb="3" eb="4">
      <t>オウ</t>
    </rPh>
    <rPh sb="6" eb="8">
      <t>カテイ</t>
    </rPh>
    <rPh sb="21" eb="24">
      <t>ソウジキ</t>
    </rPh>
    <rPh sb="29" eb="31">
      <t>デンキュウ</t>
    </rPh>
    <rPh sb="32" eb="34">
      <t>コウカン</t>
    </rPh>
    <phoneticPr fontId="1"/>
  </si>
  <si>
    <t>説明書きを読んで洗剤を正しく使う</t>
    <rPh sb="0" eb="3">
      <t>セツメイガ</t>
    </rPh>
    <rPh sb="5" eb="6">
      <t>ヨ</t>
    </rPh>
    <rPh sb="11" eb="12">
      <t>タダ</t>
    </rPh>
    <rPh sb="14" eb="15">
      <t>ツカ</t>
    </rPh>
    <phoneticPr fontId="1"/>
  </si>
  <si>
    <t>複雑な指示を他の人に伝える
（離れた場所への行き方、レシピの説明）</t>
    <rPh sb="0" eb="2">
      <t>フクザツ</t>
    </rPh>
    <rPh sb="3" eb="5">
      <t>シジ</t>
    </rPh>
    <rPh sb="6" eb="7">
      <t>タ</t>
    </rPh>
    <rPh sb="8" eb="9">
      <t>ヒト</t>
    </rPh>
    <rPh sb="10" eb="11">
      <t>ツタ</t>
    </rPh>
    <rPh sb="15" eb="16">
      <t>ハナ</t>
    </rPh>
    <rPh sb="18" eb="20">
      <t>バショ</t>
    </rPh>
    <rPh sb="22" eb="23">
      <t>イ</t>
    </rPh>
    <rPh sb="24" eb="25">
      <t>カタ</t>
    </rPh>
    <rPh sb="30" eb="32">
      <t>セツメイ</t>
    </rPh>
    <phoneticPr fontId="1"/>
  </si>
  <si>
    <t>自宅の正確な住所が言える</t>
    <rPh sb="0" eb="2">
      <t>ジタク</t>
    </rPh>
    <rPh sb="3" eb="5">
      <t>セイカク</t>
    </rPh>
    <rPh sb="6" eb="8">
      <t>ジュウショ</t>
    </rPh>
    <rPh sb="9" eb="10">
      <t>イ</t>
    </rPh>
    <phoneticPr fontId="1"/>
  </si>
  <si>
    <t>薬の服用法を守り、薬を切らさないように診察の予約を入れる</t>
    <rPh sb="0" eb="1">
      <t>クスリ</t>
    </rPh>
    <rPh sb="2" eb="4">
      <t>フクヨウ</t>
    </rPh>
    <rPh sb="4" eb="5">
      <t>ホウ</t>
    </rPh>
    <rPh sb="6" eb="7">
      <t>マモ</t>
    </rPh>
    <rPh sb="9" eb="10">
      <t>クスリ</t>
    </rPh>
    <rPh sb="11" eb="12">
      <t>キ</t>
    </rPh>
    <rPh sb="19" eb="21">
      <t>シンサツ</t>
    </rPh>
    <rPh sb="22" eb="24">
      <t>ヨヤク</t>
    </rPh>
    <rPh sb="25" eb="26">
      <t>イ</t>
    </rPh>
    <phoneticPr fontId="1"/>
  </si>
  <si>
    <t>短期の目標と、達成するために必要な条件を話す
（テストで満点→勉強する）</t>
    <rPh sb="0" eb="2">
      <t>タンキ</t>
    </rPh>
    <rPh sb="3" eb="5">
      <t>モクヒョウ</t>
    </rPh>
    <rPh sb="7" eb="9">
      <t>タッセイ</t>
    </rPh>
    <rPh sb="14" eb="16">
      <t>ヒツヨウ</t>
    </rPh>
    <rPh sb="17" eb="19">
      <t>ジョウケン</t>
    </rPh>
    <rPh sb="20" eb="21">
      <t>ハナ</t>
    </rPh>
    <rPh sb="28" eb="30">
      <t>マンテン</t>
    </rPh>
    <rPh sb="31" eb="33">
      <t>ベンキョウ</t>
    </rPh>
    <phoneticPr fontId="1"/>
  </si>
  <si>
    <t>小学校６年生程度の教材を読んで理解する</t>
    <rPh sb="0" eb="3">
      <t>ショウガッコウ</t>
    </rPh>
    <rPh sb="4" eb="6">
      <t>ネンセイ</t>
    </rPh>
    <rPh sb="6" eb="8">
      <t>テイド</t>
    </rPh>
    <rPh sb="9" eb="11">
      <t>キョウザイ</t>
    </rPh>
    <rPh sb="12" eb="13">
      <t>ヨ</t>
    </rPh>
    <rPh sb="15" eb="17">
      <t>リカイ</t>
    </rPh>
    <phoneticPr fontId="1"/>
  </si>
  <si>
    <t>医師の指示を守って、健康を管理できる（食事制限など）</t>
    <rPh sb="10" eb="12">
      <t>ケンコウ</t>
    </rPh>
    <rPh sb="13" eb="15">
      <t>カンリ</t>
    </rPh>
    <rPh sb="19" eb="21">
      <t>ショクジ</t>
    </rPh>
    <rPh sb="21" eb="23">
      <t>セイゲン</t>
    </rPh>
    <phoneticPr fontId="1"/>
  </si>
  <si>
    <t>指示どおりに薬を飲むことができる
（ラベルについている指示に従って）</t>
    <rPh sb="0" eb="2">
      <t>シジ</t>
    </rPh>
    <rPh sb="6" eb="7">
      <t>クスリ</t>
    </rPh>
    <rPh sb="8" eb="9">
      <t>ノ</t>
    </rPh>
    <rPh sb="27" eb="29">
      <t>シジ</t>
    </rPh>
    <rPh sb="30" eb="31">
      <t>シタガ</t>
    </rPh>
    <phoneticPr fontId="1"/>
  </si>
  <si>
    <t>必要に応じて洗濯をする</t>
    <rPh sb="0" eb="2">
      <t>ヒツヨウ</t>
    </rPh>
    <rPh sb="3" eb="4">
      <t>オウ</t>
    </rPh>
    <rPh sb="6" eb="8">
      <t>センタク</t>
    </rPh>
    <phoneticPr fontId="1"/>
  </si>
  <si>
    <t>調理のときにコンロやオーブンを使うことができる</t>
    <rPh sb="0" eb="2">
      <t>チョウリ</t>
    </rPh>
    <rPh sb="15" eb="16">
      <t>ツカ</t>
    </rPh>
    <phoneticPr fontId="1"/>
  </si>
  <si>
    <t>包丁を使わないで簡単な調理をする
（カップラーメンなど）</t>
    <rPh sb="0" eb="2">
      <t>ホウチョウ</t>
    </rPh>
    <rPh sb="3" eb="4">
      <t>ツカ</t>
    </rPh>
    <rPh sb="8" eb="10">
      <t>カンタン</t>
    </rPh>
    <rPh sb="11" eb="13">
      <t>チョウリ</t>
    </rPh>
    <phoneticPr fontId="1"/>
  </si>
  <si>
    <t>おつりを計算できる</t>
    <rPh sb="4" eb="6">
      <t>ケイサン</t>
    </rPh>
    <phoneticPr fontId="1"/>
  </si>
  <si>
    <t>相手の興味関心を判断し、話題にして話を始める</t>
    <rPh sb="0" eb="2">
      <t>アイテ</t>
    </rPh>
    <rPh sb="3" eb="5">
      <t>キョウミ</t>
    </rPh>
    <rPh sb="5" eb="7">
      <t>カンシン</t>
    </rPh>
    <rPh sb="8" eb="10">
      <t>ハンダン</t>
    </rPh>
    <rPh sb="12" eb="14">
      <t>ワダイ</t>
    </rPh>
    <rPh sb="17" eb="18">
      <t>ハナシ</t>
    </rPh>
    <rPh sb="19" eb="20">
      <t>ハジ</t>
    </rPh>
    <phoneticPr fontId="1"/>
  </si>
  <si>
    <t>会話中、相手の動作を見て感情を理解する（あくびは退屈だなど）</t>
    <rPh sb="0" eb="3">
      <t>カイワチュウ</t>
    </rPh>
    <rPh sb="4" eb="6">
      <t>アイテ</t>
    </rPh>
    <rPh sb="7" eb="9">
      <t>ドウサ</t>
    </rPh>
    <rPh sb="10" eb="11">
      <t>ミ</t>
    </rPh>
    <rPh sb="12" eb="14">
      <t>カンジョウ</t>
    </rPh>
    <rPh sb="15" eb="17">
      <t>リカイ</t>
    </rPh>
    <rPh sb="24" eb="26">
      <t>タイクツ</t>
    </rPh>
    <phoneticPr fontId="1"/>
  </si>
  <si>
    <t>個人情報をうかつに話さない</t>
    <rPh sb="0" eb="2">
      <t>コジン</t>
    </rPh>
    <rPh sb="2" eb="4">
      <t>ジョウホウ</t>
    </rPh>
    <rPh sb="9" eb="10">
      <t>ハナ</t>
    </rPh>
    <phoneticPr fontId="1"/>
  </si>
  <si>
    <t>言わなければ自分の気持ちは伝わらないということを理解している</t>
    <rPh sb="0" eb="1">
      <t>イ</t>
    </rPh>
    <rPh sb="6" eb="8">
      <t>ジブン</t>
    </rPh>
    <rPh sb="9" eb="11">
      <t>キモ</t>
    </rPh>
    <rPh sb="13" eb="14">
      <t>ツタ</t>
    </rPh>
    <rPh sb="24" eb="26">
      <t>リカイ</t>
    </rPh>
    <phoneticPr fontId="1"/>
  </si>
  <si>
    <t>歓迎されていないという雰囲気を感じ、仲間には加わらない</t>
    <rPh sb="0" eb="2">
      <t>カンゲイ</t>
    </rPh>
    <rPh sb="11" eb="14">
      <t>フンイキ</t>
    </rPh>
    <rPh sb="15" eb="16">
      <t>カン</t>
    </rPh>
    <rPh sb="18" eb="20">
      <t>ナカマ</t>
    </rPh>
    <rPh sb="22" eb="23">
      <t>クワ</t>
    </rPh>
    <phoneticPr fontId="1"/>
  </si>
  <si>
    <t>スポーツマンシップを示す（勝敗やルールに文句を言わないなど）</t>
    <rPh sb="10" eb="11">
      <t>シメ</t>
    </rPh>
    <rPh sb="13" eb="15">
      <t>ショウハイ</t>
    </rPh>
    <rPh sb="20" eb="22">
      <t>モンク</t>
    </rPh>
    <rPh sb="23" eb="24">
      <t>イ</t>
    </rPh>
    <phoneticPr fontId="1"/>
  </si>
  <si>
    <r>
      <t>危険な関係や状況を中断したり、傷付ける相手と距離を置くことができる</t>
    </r>
    <r>
      <rPr>
        <sz val="8"/>
        <color theme="1"/>
        <rFont val="游ゴシック"/>
        <family val="3"/>
        <charset val="128"/>
        <scheme val="minor"/>
      </rPr>
      <t>（いじめ、からかい、性的あるいは経済的、SNSのトラブルなど）</t>
    </r>
    <rPh sb="0" eb="2">
      <t>キケン</t>
    </rPh>
    <rPh sb="3" eb="5">
      <t>カンケイ</t>
    </rPh>
    <rPh sb="6" eb="8">
      <t>ジョウキョウ</t>
    </rPh>
    <rPh sb="9" eb="11">
      <t>チュウダン</t>
    </rPh>
    <rPh sb="15" eb="17">
      <t>キズツ</t>
    </rPh>
    <rPh sb="19" eb="21">
      <t>アイテ</t>
    </rPh>
    <rPh sb="22" eb="24">
      <t>キョリ</t>
    </rPh>
    <rPh sb="25" eb="26">
      <t>オ</t>
    </rPh>
    <rPh sb="43" eb="45">
      <t>セイテキ</t>
    </rPh>
    <rPh sb="49" eb="52">
      <t>ケイザイテキ</t>
    </rPh>
    <phoneticPr fontId="1"/>
  </si>
  <si>
    <t>物事を判断する前に何が起こりそうかを予想する
（衝動的な行動を避ける、重要な情報を考慮する）</t>
    <rPh sb="0" eb="2">
      <t>モノゴト</t>
    </rPh>
    <rPh sb="3" eb="5">
      <t>ハンダン</t>
    </rPh>
    <rPh sb="7" eb="8">
      <t>マエ</t>
    </rPh>
    <rPh sb="9" eb="10">
      <t>ナニ</t>
    </rPh>
    <rPh sb="11" eb="12">
      <t>オ</t>
    </rPh>
    <rPh sb="18" eb="20">
      <t>ヨソウ</t>
    </rPh>
    <rPh sb="24" eb="27">
      <t>ショウドウテキ</t>
    </rPh>
    <rPh sb="28" eb="30">
      <t>コウドウ</t>
    </rPh>
    <rPh sb="31" eb="32">
      <t>サ</t>
    </rPh>
    <rPh sb="35" eb="37">
      <t>ジュウヨウ</t>
    </rPh>
    <rPh sb="38" eb="40">
      <t>ジョウホウ</t>
    </rPh>
    <rPh sb="41" eb="43">
      <t>コウリョ</t>
    </rPh>
    <phoneticPr fontId="1"/>
  </si>
  <si>
    <t>間違えた判断をしたときには謝罪をする
（わざとではなく、うっかり誰かを誘わなかったなど）</t>
    <rPh sb="0" eb="2">
      <t>マチガ</t>
    </rPh>
    <rPh sb="4" eb="6">
      <t>ハンダン</t>
    </rPh>
    <rPh sb="13" eb="15">
      <t>シャザイ</t>
    </rPh>
    <rPh sb="32" eb="33">
      <t>ダレ</t>
    </rPh>
    <rPh sb="35" eb="36">
      <t>サソ</t>
    </rPh>
    <phoneticPr fontId="1"/>
  </si>
  <si>
    <t>家族や友達からのユーモアが入った言葉を愛情だとわかる</t>
    <rPh sb="0" eb="2">
      <t>カゾク</t>
    </rPh>
    <rPh sb="3" eb="5">
      <t>トモダチ</t>
    </rPh>
    <rPh sb="13" eb="14">
      <t>ハイ</t>
    </rPh>
    <rPh sb="16" eb="18">
      <t>コトバ</t>
    </rPh>
    <rPh sb="19" eb="21">
      <t>アイジョウ</t>
    </rPh>
    <phoneticPr fontId="1"/>
  </si>
  <si>
    <t>相手の言葉をさえぎったり失礼な言い方をしたりせずに、会話ができる</t>
    <rPh sb="0" eb="2">
      <t>アイテ</t>
    </rPh>
    <rPh sb="3" eb="5">
      <t>コトバ</t>
    </rPh>
    <rPh sb="12" eb="14">
      <t>シツレイ</t>
    </rPh>
    <rPh sb="15" eb="16">
      <t>イ</t>
    </rPh>
    <rPh sb="17" eb="18">
      <t>カタ</t>
    </rPh>
    <rPh sb="26" eb="28">
      <t>カイワ</t>
    </rPh>
    <phoneticPr fontId="1"/>
  </si>
  <si>
    <t>保護者や教師に行動予定や計画を話す（何時に出て何時に戻るなど）</t>
    <rPh sb="0" eb="3">
      <t>ホゴシャ</t>
    </rPh>
    <rPh sb="4" eb="6">
      <t>キョウシ</t>
    </rPh>
    <rPh sb="7" eb="9">
      <t>コウドウ</t>
    </rPh>
    <rPh sb="9" eb="11">
      <t>ヨテイ</t>
    </rPh>
    <rPh sb="12" eb="14">
      <t>ケイカク</t>
    </rPh>
    <rPh sb="15" eb="16">
      <t>ハナ</t>
    </rPh>
    <rPh sb="18" eb="20">
      <t>ナンジ</t>
    </rPh>
    <rPh sb="21" eb="22">
      <t>デ</t>
    </rPh>
    <rPh sb="23" eb="25">
      <t>ナンジ</t>
    </rPh>
    <rPh sb="26" eb="27">
      <t>モド</t>
    </rPh>
    <phoneticPr fontId="1"/>
  </si>
  <si>
    <t>他者からのアドバイスを受け入れられる</t>
    <rPh sb="0" eb="2">
      <t>タシャ</t>
    </rPh>
    <rPh sb="11" eb="12">
      <t>ウ</t>
    </rPh>
    <rPh sb="13" eb="14">
      <t>イ</t>
    </rPh>
    <phoneticPr fontId="1"/>
  </si>
  <si>
    <t>少なくても30分間、人の話を聞く</t>
    <rPh sb="0" eb="1">
      <t>スク</t>
    </rPh>
    <rPh sb="7" eb="8">
      <t>フン</t>
    </rPh>
    <rPh sb="8" eb="9">
      <t>カン</t>
    </rPh>
    <rPh sb="10" eb="11">
      <t>ヒト</t>
    </rPh>
    <rPh sb="12" eb="13">
      <t>ハナシ</t>
    </rPh>
    <rPh sb="14" eb="15">
      <t>キ</t>
    </rPh>
    <phoneticPr fontId="1"/>
  </si>
  <si>
    <t>字義通りではない言い回しを理解する（お口にチャックなど）</t>
    <rPh sb="0" eb="2">
      <t>ジギ</t>
    </rPh>
    <rPh sb="2" eb="3">
      <t>ドオ</t>
    </rPh>
    <rPh sb="8" eb="9">
      <t>イ</t>
    </rPh>
    <rPh sb="10" eb="11">
      <t>マワ</t>
    </rPh>
    <rPh sb="13" eb="15">
      <t>リカイ</t>
    </rPh>
    <rPh sb="19" eb="20">
      <t>クチ</t>
    </rPh>
    <phoneticPr fontId="1"/>
  </si>
  <si>
    <t>６カ月以上の長い期間で達成される現実的な目標を言える
（自転車を買いたい→バイトして稼ぐ）</t>
    <rPh sb="2" eb="3">
      <t>ゲツ</t>
    </rPh>
    <rPh sb="3" eb="5">
      <t>イジョウ</t>
    </rPh>
    <rPh sb="6" eb="7">
      <t>ナガ</t>
    </rPh>
    <rPh sb="8" eb="10">
      <t>キカン</t>
    </rPh>
    <rPh sb="11" eb="13">
      <t>タッセイ</t>
    </rPh>
    <rPh sb="16" eb="19">
      <t>ゲンジツテキ</t>
    </rPh>
    <rPh sb="20" eb="22">
      <t>モクヒョウ</t>
    </rPh>
    <rPh sb="23" eb="24">
      <t>イ</t>
    </rPh>
    <rPh sb="28" eb="31">
      <t>ジテンシャ</t>
    </rPh>
    <rPh sb="32" eb="33">
      <t>カ</t>
    </rPh>
    <rPh sb="42" eb="43">
      <t>カセ</t>
    </rPh>
    <phoneticPr fontId="1"/>
  </si>
  <si>
    <t>自宅の電話番号が言える</t>
    <rPh sb="0" eb="2">
      <t>ジタク</t>
    </rPh>
    <rPh sb="3" eb="5">
      <t>デンワ</t>
    </rPh>
    <rPh sb="5" eb="7">
      <t>バンゴウ</t>
    </rPh>
    <rPh sb="8" eb="9">
      <t>イ</t>
    </rPh>
    <phoneticPr fontId="1"/>
  </si>
  <si>
    <t>原稿用紙１枚（400字）以上の長さで作文が書ける（パソコン可）</t>
    <rPh sb="0" eb="2">
      <t>ゲンコウ</t>
    </rPh>
    <rPh sb="2" eb="4">
      <t>ヨウシ</t>
    </rPh>
    <rPh sb="5" eb="6">
      <t>マイ</t>
    </rPh>
    <rPh sb="10" eb="11">
      <t>ジ</t>
    </rPh>
    <rPh sb="12" eb="14">
      <t>イジョウ</t>
    </rPh>
    <rPh sb="15" eb="16">
      <t>ナガ</t>
    </rPh>
    <rPh sb="18" eb="20">
      <t>サクブン</t>
    </rPh>
    <rPh sb="21" eb="22">
      <t>カ</t>
    </rPh>
    <rPh sb="29" eb="30">
      <t>カ</t>
    </rPh>
    <phoneticPr fontId="1"/>
  </si>
  <si>
    <t>自分で歯科検診や定期健康診断の予約や受診ができる</t>
    <rPh sb="0" eb="2">
      <t>ジブン</t>
    </rPh>
    <rPh sb="8" eb="10">
      <t>テイキ</t>
    </rPh>
    <rPh sb="10" eb="12">
      <t>ケンコウ</t>
    </rPh>
    <rPh sb="12" eb="14">
      <t>シンダン</t>
    </rPh>
    <rPh sb="15" eb="17">
      <t>ヨヤク</t>
    </rPh>
    <rPh sb="18" eb="20">
      <t>ジュシン</t>
    </rPh>
    <phoneticPr fontId="1"/>
  </si>
  <si>
    <r>
      <t>重大な病気やけがの兆候に気づき、行くべき病院が分かる</t>
    </r>
    <r>
      <rPr>
        <sz val="8"/>
        <color theme="1"/>
        <rFont val="游ゴシック"/>
        <family val="3"/>
        <charset val="128"/>
        <scheme val="minor"/>
      </rPr>
      <t xml:space="preserve">
</t>
    </r>
    <r>
      <rPr>
        <sz val="11"/>
        <color theme="1"/>
        <rFont val="游ゴシック"/>
        <family val="2"/>
        <charset val="128"/>
        <scheme val="minor"/>
      </rPr>
      <t>【体調不良を自分から訴えることが出来る→１】</t>
    </r>
    <rPh sb="0" eb="2">
      <t>ジュウダイ</t>
    </rPh>
    <rPh sb="16" eb="17">
      <t>イ</t>
    </rPh>
    <rPh sb="20" eb="22">
      <t>ビョウイン</t>
    </rPh>
    <rPh sb="23" eb="24">
      <t>ワ</t>
    </rPh>
    <rPh sb="28" eb="30">
      <t>タイチョウ</t>
    </rPh>
    <rPh sb="30" eb="32">
      <t>フリョウ</t>
    </rPh>
    <rPh sb="33" eb="35">
      <t>ジブン</t>
    </rPh>
    <rPh sb="37" eb="38">
      <t>ウッタ</t>
    </rPh>
    <rPh sb="43" eb="45">
      <t>デキ</t>
    </rPh>
    <phoneticPr fontId="1"/>
  </si>
  <si>
    <t>雨や寒い天候の時に自分で判断し、適切な服装をすることができる
（レインコート、ブーツなど）</t>
    <rPh sb="0" eb="1">
      <t>アメ</t>
    </rPh>
    <rPh sb="2" eb="3">
      <t>サム</t>
    </rPh>
    <rPh sb="4" eb="6">
      <t>テンコウ</t>
    </rPh>
    <rPh sb="7" eb="8">
      <t>トキ</t>
    </rPh>
    <rPh sb="9" eb="11">
      <t>ジブン</t>
    </rPh>
    <rPh sb="12" eb="14">
      <t>ハンダン</t>
    </rPh>
    <rPh sb="16" eb="18">
      <t>テキセツ</t>
    </rPh>
    <rPh sb="19" eb="21">
      <t>フクソウ</t>
    </rPh>
    <phoneticPr fontId="1"/>
  </si>
  <si>
    <t>保護者と確認し、担任の先生がご記入の上、教育相談シートと合わせて送付してください。</t>
    <rPh sb="0" eb="3">
      <t>ホゴシャ</t>
    </rPh>
    <rPh sb="4" eb="6">
      <t>カクニン</t>
    </rPh>
    <rPh sb="8" eb="10">
      <t>タンニン</t>
    </rPh>
    <rPh sb="11" eb="13">
      <t>センセイ</t>
    </rPh>
    <rPh sb="15" eb="17">
      <t>キニュウ</t>
    </rPh>
    <rPh sb="18" eb="19">
      <t>ウエ</t>
    </rPh>
    <rPh sb="20" eb="22">
      <t>キョウイク</t>
    </rPh>
    <rPh sb="22" eb="24">
      <t>ソウダン</t>
    </rPh>
    <rPh sb="28" eb="29">
      <t>ア</t>
    </rPh>
    <rPh sb="32" eb="34">
      <t>ソウフ</t>
    </rPh>
    <phoneticPr fontId="1"/>
  </si>
  <si>
    <t>　生徒の普段の様子から、当てはまる欄に〇をしてください。</t>
    <rPh sb="1" eb="3">
      <t>セイト</t>
    </rPh>
    <rPh sb="4" eb="6">
      <t>フダン</t>
    </rPh>
    <rPh sb="7" eb="9">
      <t>ヨウス</t>
    </rPh>
    <rPh sb="12" eb="13">
      <t>ア</t>
    </rPh>
    <rPh sb="17" eb="18">
      <t>ラン</t>
    </rPh>
    <phoneticPr fontId="1"/>
  </si>
  <si>
    <t>時間、お金、電話、コンピュータおよび仕事のスキルをどのように使っているのか</t>
    <rPh sb="0" eb="2">
      <t>ジカン</t>
    </rPh>
    <rPh sb="4" eb="5">
      <t>カネ</t>
    </rPh>
    <rPh sb="6" eb="8">
      <t>デンワ</t>
    </rPh>
    <rPh sb="18" eb="20">
      <t>シゴト</t>
    </rPh>
    <rPh sb="30" eb="31">
      <t>ツカ</t>
    </rPh>
    <phoneticPr fontId="1"/>
  </si>
  <si>
    <t>どのように遊び、余暇の時間を使っているのか</t>
    <rPh sb="5" eb="6">
      <t>アソ</t>
    </rPh>
    <rPh sb="8" eb="10">
      <t>ヨカ</t>
    </rPh>
    <rPh sb="11" eb="13">
      <t>ジカン</t>
    </rPh>
    <rPh sb="14" eb="15">
      <t>ツカ</t>
    </rPh>
    <phoneticPr fontId="1"/>
  </si>
  <si>
    <t>コーピングスキル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</si>
</sst>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yyyy&quot;年&quot;m&quot;月&quot;d&quot;日&quot;\)"/>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1"/>
      <name val="HG丸ｺﾞｼｯｸM-PRO"/>
      <family val="3"/>
      <charset val="128"/>
    </font>
    <font>
      <sz val="8"/>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11"/>
      <color theme="1"/>
      <name val="ＭＳ ゴシック"/>
      <family val="3"/>
      <charset val="128"/>
    </font>
    <font>
      <sz val="11"/>
      <color theme="1"/>
      <name val="游ゴシック"/>
      <family val="3"/>
      <charset val="128"/>
      <scheme val="minor"/>
    </font>
    <font>
      <sz val="11"/>
      <name val="游ゴシック"/>
      <family val="2"/>
      <charset val="128"/>
      <scheme val="minor"/>
    </font>
  </fonts>
  <fills count="2">
    <fill>
      <patternFill patternType="none"/>
    </fill>
    <fill>
      <patternFill patternType="gray125"/>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double">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style="thin">
        <color auto="1"/>
      </top>
      <bottom style="hair">
        <color auto="1"/>
      </bottom>
      <diagonal/>
    </border>
    <border>
      <left style="medium">
        <color indexed="64"/>
      </left>
      <right style="thin">
        <color auto="1"/>
      </right>
      <top style="hair">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bottom style="hair">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28">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lignment vertical="center"/>
    </xf>
    <xf numFmtId="0" fontId="0" fillId="0" borderId="0" xfId="0" applyAlignment="1">
      <alignment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shrinkToFit="1"/>
    </xf>
    <xf numFmtId="0" fontId="0" fillId="0" borderId="8" xfId="0" applyBorder="1" applyAlignment="1">
      <alignment horizontal="center" vertical="center" shrinkToFit="1"/>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3" fillId="0" borderId="0" xfId="0" applyFont="1" applyAlignment="1">
      <alignment horizontal="left"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left" vertical="center"/>
    </xf>
    <xf numFmtId="0" fontId="0" fillId="0" borderId="6" xfId="0" applyBorder="1" applyAlignment="1">
      <alignment horizontal="left" vertical="center"/>
    </xf>
    <xf numFmtId="0" fontId="0" fillId="0" borderId="26" xfId="0" applyBorder="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distributed" vertical="center"/>
    </xf>
    <xf numFmtId="0" fontId="0" fillId="0" borderId="8" xfId="0" applyBorder="1" applyAlignment="1">
      <alignment horizontal="distributed" vertical="center" indent="1" shrinkToFit="1"/>
    </xf>
    <xf numFmtId="0" fontId="0" fillId="0" borderId="0" xfId="0">
      <alignment vertical="center"/>
    </xf>
    <xf numFmtId="0" fontId="0" fillId="0" borderId="14" xfId="0" applyBorder="1" applyAlignment="1">
      <alignment horizontal="center" vertical="center" textRotation="255"/>
    </xf>
    <xf numFmtId="0" fontId="0" fillId="0" borderId="14" xfId="0" applyBorder="1" applyAlignment="1">
      <alignment vertical="center"/>
    </xf>
    <xf numFmtId="0" fontId="0" fillId="0" borderId="15" xfId="0" applyBorder="1" applyAlignment="1">
      <alignment vertical="center"/>
    </xf>
    <xf numFmtId="0" fontId="0" fillId="0" borderId="3" xfId="0" applyBorder="1" applyAlignment="1">
      <alignment horizontal="center" vertical="center" shrinkToFit="1"/>
    </xf>
    <xf numFmtId="0" fontId="9" fillId="0" borderId="25" xfId="0" applyFont="1" applyBorder="1" applyAlignment="1">
      <alignment horizontal="center" vertical="center"/>
    </xf>
    <xf numFmtId="176" fontId="9" fillId="0" borderId="25" xfId="1" applyNumberFormat="1" applyFont="1" applyBorder="1" applyAlignment="1">
      <alignment horizontal="center" vertical="center"/>
    </xf>
    <xf numFmtId="0" fontId="9" fillId="0" borderId="6" xfId="0" applyFont="1" applyBorder="1" applyAlignment="1">
      <alignment horizontal="center" vertical="center"/>
    </xf>
    <xf numFmtId="0" fontId="9" fillId="0" borderId="27" xfId="0" applyFont="1" applyBorder="1" applyAlignment="1">
      <alignment horizontal="center" vertical="center"/>
    </xf>
    <xf numFmtId="176" fontId="9" fillId="0" borderId="27" xfId="1" applyNumberFormat="1" applyFont="1" applyBorder="1" applyAlignment="1">
      <alignment horizontal="center" vertical="center"/>
    </xf>
    <xf numFmtId="0" fontId="9" fillId="0" borderId="4" xfId="0" applyFont="1" applyBorder="1" applyAlignment="1">
      <alignment horizontal="center" vertical="center"/>
    </xf>
    <xf numFmtId="0" fontId="0" fillId="0" borderId="25"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5" xfId="0" applyBorder="1" applyAlignment="1">
      <alignment horizontal="center" vertical="center" textRotation="255"/>
    </xf>
    <xf numFmtId="0" fontId="0" fillId="0" borderId="28" xfId="0" applyBorder="1" applyAlignment="1">
      <alignment horizontal="center" vertical="center" textRotation="255"/>
    </xf>
    <xf numFmtId="0" fontId="0" fillId="0" borderId="31" xfId="0" applyBorder="1" applyAlignment="1">
      <alignment horizontal="center" vertical="center" textRotation="255"/>
    </xf>
    <xf numFmtId="0" fontId="0" fillId="0" borderId="35" xfId="0" applyBorder="1" applyAlignment="1">
      <alignment horizontal="center" vertical="center" textRotation="255"/>
    </xf>
    <xf numFmtId="0" fontId="0" fillId="0" borderId="29" xfId="0" applyBorder="1" applyAlignment="1">
      <alignment horizontal="center" vertical="center" textRotation="255"/>
    </xf>
    <xf numFmtId="0" fontId="0" fillId="0" borderId="5" xfId="0" applyBorder="1" applyAlignment="1">
      <alignment horizontal="center" vertical="center" textRotation="255" shrinkToFit="1"/>
    </xf>
    <xf numFmtId="0" fontId="0" fillId="0" borderId="6"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36" xfId="0" applyBorder="1" applyAlignment="1">
      <alignment horizontal="center" vertical="center" textRotation="255" shrinkToFit="1"/>
    </xf>
    <xf numFmtId="0" fontId="0" fillId="0" borderId="37" xfId="0" applyBorder="1" applyAlignment="1">
      <alignment horizontal="center" vertical="center" textRotation="255" shrinkToFit="1"/>
    </xf>
    <xf numFmtId="0" fontId="0" fillId="0" borderId="38" xfId="0" applyBorder="1" applyAlignment="1">
      <alignment horizontal="center" vertical="center" textRotation="255" shrinkToFit="1"/>
    </xf>
    <xf numFmtId="0" fontId="8" fillId="0" borderId="6" xfId="0" applyFont="1" applyBorder="1" applyAlignment="1">
      <alignment vertical="center" wrapText="1"/>
    </xf>
    <xf numFmtId="0" fontId="0" fillId="0" borderId="6" xfId="0" applyBorder="1" applyAlignment="1">
      <alignment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7" xfId="0" applyBorder="1" applyAlignment="1">
      <alignment vertical="center"/>
    </xf>
    <xf numFmtId="0" fontId="0" fillId="0" borderId="5" xfId="0" applyBorder="1" applyAlignment="1">
      <alignment vertical="center"/>
    </xf>
    <xf numFmtId="0" fontId="0" fillId="0" borderId="5" xfId="0" applyBorder="1" applyAlignment="1">
      <alignment vertical="center" wrapText="1"/>
    </xf>
    <xf numFmtId="0" fontId="7" fillId="0" borderId="0" xfId="0" applyFont="1" applyBorder="1" applyAlignment="1">
      <alignment horizontal="center" vertical="center" shrinkToFit="1"/>
    </xf>
    <xf numFmtId="0" fontId="0" fillId="0" borderId="29" xfId="0" applyBorder="1" applyAlignment="1">
      <alignment vertical="center"/>
    </xf>
    <xf numFmtId="0" fontId="0" fillId="0" borderId="25" xfId="0" applyBorder="1" applyAlignment="1">
      <alignment vertical="center" wrapText="1"/>
    </xf>
    <xf numFmtId="0" fontId="0" fillId="0" borderId="25" xfId="0" applyBorder="1" applyAlignment="1">
      <alignment vertical="center"/>
    </xf>
    <xf numFmtId="0" fontId="0" fillId="0" borderId="6" xfId="0" applyFill="1" applyBorder="1" applyAlignment="1">
      <alignment vertical="center" shrinkToFit="1"/>
    </xf>
    <xf numFmtId="0" fontId="0" fillId="0" borderId="5" xfId="0" applyBorder="1">
      <alignment vertical="center"/>
    </xf>
    <xf numFmtId="0" fontId="0" fillId="0" borderId="6" xfId="0" applyBorder="1">
      <alignment vertical="center"/>
    </xf>
    <xf numFmtId="0" fontId="0" fillId="0" borderId="6" xfId="0" applyFill="1" applyBorder="1" applyAlignment="1">
      <alignment vertical="center" wrapTex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16" xfId="0" applyBorder="1" applyAlignment="1">
      <alignment horizontal="distributed" vertical="center"/>
    </xf>
    <xf numFmtId="0" fontId="0" fillId="0" borderId="18" xfId="0" applyBorder="1" applyAlignment="1">
      <alignment horizontal="distributed" vertical="center"/>
    </xf>
    <xf numFmtId="0" fontId="0" fillId="0" borderId="19" xfId="0" applyBorder="1" applyAlignment="1">
      <alignment horizontal="distributed"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4" xfId="0" applyBorder="1" applyAlignment="1">
      <alignment horizontal="distributed" vertical="center"/>
    </xf>
    <xf numFmtId="0" fontId="0" fillId="0" borderId="0" xfId="0">
      <alignment vertical="center"/>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1" xfId="0" applyBorder="1" applyAlignment="1">
      <alignment horizontal="center" vertical="center" textRotation="255"/>
    </xf>
    <xf numFmtId="0" fontId="0" fillId="0" borderId="36" xfId="0" applyBorder="1" applyAlignment="1">
      <alignment horizontal="center" vertical="center" textRotation="255"/>
    </xf>
    <xf numFmtId="0" fontId="0" fillId="0" borderId="37" xfId="0" applyBorder="1" applyAlignment="1">
      <alignment horizontal="center" vertical="center" textRotation="255"/>
    </xf>
    <xf numFmtId="0" fontId="0" fillId="0" borderId="40" xfId="0" applyBorder="1" applyAlignment="1">
      <alignment horizontal="center" vertical="center" textRotation="255"/>
    </xf>
    <xf numFmtId="0" fontId="3" fillId="0" borderId="9"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10" xfId="0" applyFont="1" applyBorder="1" applyAlignment="1">
      <alignment horizontal="distributed" vertical="center" indent="2"/>
    </xf>
    <xf numFmtId="0" fontId="3" fillId="0" borderId="11"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12" xfId="0" applyFont="1" applyBorder="1" applyAlignment="1">
      <alignment horizontal="distributed" vertical="center" indent="2"/>
    </xf>
    <xf numFmtId="0" fontId="0" fillId="0" borderId="11" xfId="0" applyBorder="1" applyAlignment="1">
      <alignment horizontal="right" vertical="center" shrinkToFit="1"/>
    </xf>
    <xf numFmtId="0" fontId="0" fillId="0" borderId="0" xfId="0" applyBorder="1" applyAlignment="1">
      <alignment horizontal="right" vertical="center" shrinkToFit="1"/>
    </xf>
    <xf numFmtId="0" fontId="0" fillId="0" borderId="12" xfId="0" applyBorder="1" applyAlignment="1">
      <alignment horizontal="right" vertical="center" shrinkToFit="1"/>
    </xf>
    <xf numFmtId="0" fontId="0" fillId="0" borderId="13" xfId="0" applyBorder="1" applyAlignment="1">
      <alignment horizontal="right" vertical="center" shrinkToFit="1"/>
    </xf>
    <xf numFmtId="0" fontId="0" fillId="0" borderId="14" xfId="0" applyBorder="1" applyAlignment="1">
      <alignment horizontal="right" vertical="center" shrinkToFit="1"/>
    </xf>
    <xf numFmtId="0" fontId="0" fillId="0" borderId="15" xfId="0" applyBorder="1" applyAlignment="1">
      <alignment horizontal="right" vertical="center" shrinkToFit="1"/>
    </xf>
    <xf numFmtId="0" fontId="0" fillId="0" borderId="0" xfId="0" applyBorder="1" applyAlignment="1">
      <alignment vertical="center" shrinkToFit="1"/>
    </xf>
    <xf numFmtId="0" fontId="0" fillId="0" borderId="12" xfId="0" applyBorder="1" applyAlignment="1">
      <alignment vertical="center" shrinkToFit="1"/>
    </xf>
    <xf numFmtId="0" fontId="0" fillId="0" borderId="4" xfId="0" applyBorder="1" applyAlignment="1">
      <alignment horizontal="center" vertical="center" textRotation="255"/>
    </xf>
    <xf numFmtId="0" fontId="0" fillId="0" borderId="38" xfId="0" applyBorder="1" applyAlignment="1">
      <alignment horizontal="center" vertical="center" textRotation="255"/>
    </xf>
    <xf numFmtId="0" fontId="0" fillId="0" borderId="42" xfId="0" applyFill="1" applyBorder="1" applyAlignment="1">
      <alignment vertical="center" shrinkToFit="1"/>
    </xf>
    <xf numFmtId="0" fontId="0" fillId="0" borderId="7" xfId="0" applyBorder="1" applyAlignment="1">
      <alignment vertical="center" shrinkToFit="1"/>
    </xf>
    <xf numFmtId="0" fontId="0" fillId="0" borderId="6" xfId="0" applyBorder="1" applyAlignment="1">
      <alignment vertical="center" shrinkToFit="1"/>
    </xf>
    <xf numFmtId="0" fontId="9" fillId="0" borderId="7" xfId="0" applyFont="1" applyBorder="1" applyAlignment="1">
      <alignment horizontal="distributed" vertical="center" indent="1"/>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shrinkToFit="1"/>
    </xf>
    <xf numFmtId="0" fontId="0" fillId="0" borderId="5" xfId="0" applyBorder="1" applyAlignment="1">
      <alignment vertical="center" shrinkToFit="1"/>
    </xf>
    <xf numFmtId="0" fontId="0" fillId="0" borderId="3"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9" fillId="0" borderId="5" xfId="0" applyFont="1" applyBorder="1" applyAlignment="1">
      <alignment horizontal="center" vertical="center" shrinkToFit="1"/>
    </xf>
    <xf numFmtId="177" fontId="9" fillId="0" borderId="16" xfId="0" applyNumberFormat="1" applyFont="1" applyBorder="1" applyAlignment="1">
      <alignment horizontal="center" vertical="center"/>
    </xf>
    <xf numFmtId="177" fontId="9" fillId="0" borderId="17" xfId="0" applyNumberFormat="1" applyFont="1" applyBorder="1" applyAlignment="1">
      <alignment horizontal="center" vertical="center"/>
    </xf>
    <xf numFmtId="177" fontId="9" fillId="0" borderId="18" xfId="0" applyNumberFormat="1"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95740300477537"/>
          <c:y val="0.12669383089870878"/>
          <c:w val="0.53222459016216372"/>
          <c:h val="0.79615301429832142"/>
        </c:manualLayout>
      </c:layout>
      <c:radarChart>
        <c:radarStyle val="marker"/>
        <c:varyColors val="0"/>
        <c:ser>
          <c:idx val="0"/>
          <c:order val="0"/>
          <c:spPr>
            <a:ln w="28575" cap="rnd">
              <a:solidFill>
                <a:srgbClr val="FF0000"/>
              </a:solidFill>
              <a:round/>
            </a:ln>
            <a:effectLst/>
          </c:spPr>
          <c:marker>
            <c:symbol val="none"/>
          </c:marker>
          <c:cat>
            <c:strRef>
              <c:f>データシート!$C$6:$C$14</c:f>
              <c:strCache>
                <c:ptCount val="9"/>
                <c:pt idx="0">
                  <c:v>受容言語</c:v>
                </c:pt>
                <c:pt idx="1">
                  <c:v>表出言語</c:v>
                </c:pt>
                <c:pt idx="2">
                  <c:v>読み書き</c:v>
                </c:pt>
                <c:pt idx="3">
                  <c:v>身辺自立</c:v>
                </c:pt>
                <c:pt idx="4">
                  <c:v>家　　事</c:v>
                </c:pt>
                <c:pt idx="5">
                  <c:v>地域生活</c:v>
                </c:pt>
                <c:pt idx="6">
                  <c:v>対人関係</c:v>
                </c:pt>
                <c:pt idx="7">
                  <c:v>遊びと余暇</c:v>
                </c:pt>
                <c:pt idx="8">
                  <c:v>コーピングスキル</c:v>
                </c:pt>
              </c:strCache>
            </c:strRef>
          </c:cat>
          <c:val>
            <c:numRef>
              <c:f>データシート!$I$6:$I$14</c:f>
              <c:numCache>
                <c:formatCode>0_);[Red]\(0\)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617-4B7C-A7B1-F571EB3DE11D}"/>
            </c:ext>
          </c:extLst>
        </c:ser>
        <c:dLbls>
          <c:showLegendKey val="0"/>
          <c:showVal val="0"/>
          <c:showCatName val="0"/>
          <c:showSerName val="0"/>
          <c:showPercent val="0"/>
          <c:showBubbleSize val="0"/>
        </c:dLbls>
        <c:axId val="243428400"/>
        <c:axId val="243428792"/>
      </c:radarChart>
      <c:catAx>
        <c:axId val="24342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243428792"/>
        <c:crosses val="autoZero"/>
        <c:auto val="1"/>
        <c:lblAlgn val="ctr"/>
        <c:lblOffset val="100"/>
        <c:noMultiLvlLbl val="0"/>
      </c:catAx>
      <c:valAx>
        <c:axId val="243428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3428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361390</xdr:colOff>
      <xdr:row>15</xdr:row>
      <xdr:rowOff>162859</xdr:rowOff>
    </xdr:from>
    <xdr:to>
      <xdr:col>7</xdr:col>
      <xdr:colOff>59766</xdr:colOff>
      <xdr:row>29</xdr:row>
      <xdr:rowOff>35485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abSelected="1" showWhiteSpace="0" view="pageLayout" zoomScaleNormal="100" workbookViewId="0">
      <selection activeCell="I5" sqref="I5"/>
    </sheetView>
  </sheetViews>
  <sheetFormatPr defaultRowHeight="18.75" x14ac:dyDescent="0.4"/>
  <cols>
    <col min="1" max="1" width="4.625" style="1" customWidth="1"/>
    <col min="2" max="4" width="4.625" customWidth="1"/>
    <col min="5" max="5" width="4.625" style="2" customWidth="1"/>
    <col min="6" max="20" width="4.625" customWidth="1"/>
  </cols>
  <sheetData>
    <row r="1" spans="1:20" ht="18.75" customHeight="1" x14ac:dyDescent="0.4">
      <c r="A1" s="97" t="s">
        <v>27</v>
      </c>
      <c r="B1" s="98"/>
      <c r="C1" s="98"/>
      <c r="D1" s="98"/>
      <c r="E1" s="98"/>
      <c r="F1" s="98"/>
      <c r="G1" s="98"/>
      <c r="H1" s="98"/>
      <c r="I1" s="98"/>
      <c r="J1" s="98"/>
      <c r="K1" s="98"/>
      <c r="L1" s="98"/>
      <c r="M1" s="99"/>
      <c r="N1" s="84" t="s">
        <v>28</v>
      </c>
      <c r="O1" s="85"/>
      <c r="P1" s="125">
        <f ca="1">TODAY()</f>
        <v>45450</v>
      </c>
      <c r="Q1" s="126"/>
      <c r="R1" s="126"/>
      <c r="S1" s="127"/>
    </row>
    <row r="2" spans="1:20" ht="18.75" customHeight="1" x14ac:dyDescent="0.4">
      <c r="A2" s="100"/>
      <c r="B2" s="101"/>
      <c r="C2" s="101"/>
      <c r="D2" s="101"/>
      <c r="E2" s="101"/>
      <c r="F2" s="101"/>
      <c r="G2" s="101"/>
      <c r="H2" s="101"/>
      <c r="I2" s="101"/>
      <c r="J2" s="101"/>
      <c r="K2" s="101"/>
      <c r="L2" s="101"/>
      <c r="M2" s="102"/>
      <c r="N2" s="86" t="s">
        <v>29</v>
      </c>
      <c r="O2" s="87"/>
      <c r="P2" s="78"/>
      <c r="Q2" s="79"/>
      <c r="R2" s="79"/>
      <c r="S2" s="80"/>
    </row>
    <row r="3" spans="1:20" x14ac:dyDescent="0.4">
      <c r="A3" s="103" t="s">
        <v>90</v>
      </c>
      <c r="B3" s="104"/>
      <c r="C3" s="104"/>
      <c r="D3" s="104"/>
      <c r="E3" s="104"/>
      <c r="F3" s="104"/>
      <c r="G3" s="104"/>
      <c r="H3" s="104"/>
      <c r="I3" s="104"/>
      <c r="J3" s="104"/>
      <c r="K3" s="104"/>
      <c r="L3" s="104"/>
      <c r="M3" s="105"/>
      <c r="N3" s="86" t="s">
        <v>30</v>
      </c>
      <c r="O3" s="87"/>
      <c r="P3" s="78"/>
      <c r="Q3" s="79"/>
      <c r="R3" s="79"/>
      <c r="S3" s="80"/>
    </row>
    <row r="4" spans="1:20" x14ac:dyDescent="0.4">
      <c r="A4" s="106"/>
      <c r="B4" s="107"/>
      <c r="C4" s="107"/>
      <c r="D4" s="107"/>
      <c r="E4" s="107"/>
      <c r="F4" s="107"/>
      <c r="G4" s="107"/>
      <c r="H4" s="107"/>
      <c r="I4" s="107"/>
      <c r="J4" s="107"/>
      <c r="K4" s="107"/>
      <c r="L4" s="107"/>
      <c r="M4" s="108"/>
      <c r="N4" s="88" t="s">
        <v>31</v>
      </c>
      <c r="O4" s="89"/>
      <c r="P4" s="81"/>
      <c r="Q4" s="82"/>
      <c r="R4" s="82"/>
      <c r="S4" s="83"/>
    </row>
    <row r="5" spans="1:20" s="3" customFormat="1" x14ac:dyDescent="0.4">
      <c r="A5" s="11"/>
      <c r="B5" s="11"/>
      <c r="C5" s="11"/>
      <c r="D5" s="11"/>
      <c r="E5" s="11"/>
      <c r="F5" s="11"/>
      <c r="G5" s="11"/>
      <c r="H5" s="11"/>
      <c r="I5" s="11"/>
      <c r="J5" s="11"/>
      <c r="K5" s="11"/>
      <c r="L5" s="11"/>
      <c r="M5" s="11"/>
      <c r="N5" s="36"/>
      <c r="O5" s="36"/>
      <c r="P5" s="37"/>
      <c r="Q5" s="37"/>
      <c r="R5" s="37"/>
      <c r="S5" s="37"/>
    </row>
    <row r="6" spans="1:20" x14ac:dyDescent="0.4">
      <c r="A6" s="70" t="s">
        <v>32</v>
      </c>
      <c r="B6" s="70"/>
      <c r="C6" s="70"/>
      <c r="D6" s="70"/>
      <c r="E6" s="70"/>
      <c r="F6" s="70"/>
      <c r="G6" s="70"/>
      <c r="H6" s="70"/>
      <c r="I6" s="70"/>
      <c r="J6" s="70"/>
      <c r="K6" s="70"/>
      <c r="L6" s="70"/>
      <c r="M6" s="70"/>
      <c r="N6" s="70"/>
      <c r="O6" s="70"/>
      <c r="P6" s="70"/>
      <c r="Q6" s="70"/>
      <c r="R6" s="70"/>
      <c r="S6" s="70"/>
      <c r="T6" s="4"/>
    </row>
    <row r="7" spans="1:20" ht="19.5" thickBot="1" x14ac:dyDescent="0.45">
      <c r="A7" s="109" t="s">
        <v>91</v>
      </c>
      <c r="B7" s="109"/>
      <c r="C7" s="109"/>
      <c r="D7" s="109"/>
      <c r="E7" s="109"/>
      <c r="F7" s="109"/>
      <c r="G7" s="109"/>
      <c r="H7" s="109"/>
      <c r="I7" s="109"/>
      <c r="J7" s="109"/>
      <c r="K7" s="109"/>
      <c r="L7" s="109"/>
      <c r="M7" s="109"/>
      <c r="N7" s="109"/>
      <c r="O7" s="110"/>
      <c r="P7" s="6">
        <v>2</v>
      </c>
      <c r="Q7" s="6">
        <v>1</v>
      </c>
      <c r="R7" s="6">
        <v>0</v>
      </c>
      <c r="S7" s="6" t="s">
        <v>33</v>
      </c>
    </row>
    <row r="8" spans="1:20" x14ac:dyDescent="0.4">
      <c r="A8" s="53" t="s">
        <v>26</v>
      </c>
      <c r="B8" s="56" t="s">
        <v>1</v>
      </c>
      <c r="C8" s="25">
        <v>1</v>
      </c>
      <c r="D8" s="71" t="s">
        <v>82</v>
      </c>
      <c r="E8" s="71"/>
      <c r="F8" s="71"/>
      <c r="G8" s="71"/>
      <c r="H8" s="71"/>
      <c r="I8" s="71"/>
      <c r="J8" s="71"/>
      <c r="K8" s="71"/>
      <c r="L8" s="71"/>
      <c r="M8" s="71"/>
      <c r="N8" s="71"/>
      <c r="O8" s="71"/>
      <c r="P8" s="25"/>
      <c r="Q8" s="25"/>
      <c r="R8" s="25"/>
      <c r="S8" s="26"/>
    </row>
    <row r="9" spans="1:20" x14ac:dyDescent="0.4">
      <c r="A9" s="54"/>
      <c r="B9" s="50"/>
      <c r="C9" s="8">
        <v>2</v>
      </c>
      <c r="D9" s="64" t="s">
        <v>6</v>
      </c>
      <c r="E9" s="64"/>
      <c r="F9" s="64"/>
      <c r="G9" s="64"/>
      <c r="H9" s="64"/>
      <c r="I9" s="64"/>
      <c r="J9" s="64"/>
      <c r="K9" s="64"/>
      <c r="L9" s="64"/>
      <c r="M9" s="64"/>
      <c r="N9" s="64"/>
      <c r="O9" s="64"/>
      <c r="P9" s="8"/>
      <c r="Q9" s="8"/>
      <c r="R9" s="8"/>
      <c r="S9" s="27"/>
    </row>
    <row r="10" spans="1:20" x14ac:dyDescent="0.4">
      <c r="A10" s="54"/>
      <c r="B10" s="50"/>
      <c r="C10" s="8">
        <v>3</v>
      </c>
      <c r="D10" s="64" t="s">
        <v>7</v>
      </c>
      <c r="E10" s="64"/>
      <c r="F10" s="64"/>
      <c r="G10" s="64"/>
      <c r="H10" s="64"/>
      <c r="I10" s="64"/>
      <c r="J10" s="64"/>
      <c r="K10" s="64"/>
      <c r="L10" s="64"/>
      <c r="M10" s="64"/>
      <c r="N10" s="64"/>
      <c r="O10" s="64"/>
      <c r="P10" s="8"/>
      <c r="Q10" s="8"/>
      <c r="R10" s="8"/>
      <c r="S10" s="27"/>
    </row>
    <row r="11" spans="1:20" x14ac:dyDescent="0.4">
      <c r="A11" s="54"/>
      <c r="B11" s="51"/>
      <c r="C11" s="9">
        <v>4</v>
      </c>
      <c r="D11" s="67" t="s">
        <v>83</v>
      </c>
      <c r="E11" s="67"/>
      <c r="F11" s="67"/>
      <c r="G11" s="67"/>
      <c r="H11" s="67"/>
      <c r="I11" s="67"/>
      <c r="J11" s="67"/>
      <c r="K11" s="67"/>
      <c r="L11" s="67"/>
      <c r="M11" s="67"/>
      <c r="N11" s="67"/>
      <c r="O11" s="67"/>
      <c r="P11" s="9"/>
      <c r="Q11" s="9"/>
      <c r="R11" s="9"/>
      <c r="S11" s="28"/>
    </row>
    <row r="12" spans="1:20" ht="37.5" customHeight="1" x14ac:dyDescent="0.4">
      <c r="A12" s="54"/>
      <c r="B12" s="52" t="s">
        <v>2</v>
      </c>
      <c r="C12" s="7">
        <v>5</v>
      </c>
      <c r="D12" s="69" t="s">
        <v>84</v>
      </c>
      <c r="E12" s="68"/>
      <c r="F12" s="68"/>
      <c r="G12" s="68"/>
      <c r="H12" s="68"/>
      <c r="I12" s="68"/>
      <c r="J12" s="68"/>
      <c r="K12" s="68"/>
      <c r="L12" s="68"/>
      <c r="M12" s="68"/>
      <c r="N12" s="68"/>
      <c r="O12" s="68"/>
      <c r="P12" s="7"/>
      <c r="Q12" s="7"/>
      <c r="R12" s="7"/>
      <c r="S12" s="29"/>
    </row>
    <row r="13" spans="1:20" ht="37.5" customHeight="1" x14ac:dyDescent="0.4">
      <c r="A13" s="54"/>
      <c r="B13" s="50"/>
      <c r="C13" s="8">
        <v>6</v>
      </c>
      <c r="D13" s="65" t="s">
        <v>58</v>
      </c>
      <c r="E13" s="64"/>
      <c r="F13" s="64"/>
      <c r="G13" s="64"/>
      <c r="H13" s="64"/>
      <c r="I13" s="64"/>
      <c r="J13" s="64"/>
      <c r="K13" s="64"/>
      <c r="L13" s="64"/>
      <c r="M13" s="64"/>
      <c r="N13" s="64"/>
      <c r="O13" s="64"/>
      <c r="P13" s="8"/>
      <c r="Q13" s="8"/>
      <c r="R13" s="8"/>
      <c r="S13" s="27"/>
    </row>
    <row r="14" spans="1:20" x14ac:dyDescent="0.4">
      <c r="A14" s="54"/>
      <c r="B14" s="50"/>
      <c r="C14" s="8">
        <v>7</v>
      </c>
      <c r="D14" s="64" t="s">
        <v>59</v>
      </c>
      <c r="E14" s="64"/>
      <c r="F14" s="64"/>
      <c r="G14" s="64"/>
      <c r="H14" s="64"/>
      <c r="I14" s="64"/>
      <c r="J14" s="64"/>
      <c r="K14" s="64"/>
      <c r="L14" s="64"/>
      <c r="M14" s="64"/>
      <c r="N14" s="64"/>
      <c r="O14" s="64"/>
      <c r="P14" s="8"/>
      <c r="Q14" s="8"/>
      <c r="R14" s="8"/>
      <c r="S14" s="27"/>
    </row>
    <row r="15" spans="1:20" x14ac:dyDescent="0.4">
      <c r="A15" s="54"/>
      <c r="B15" s="50"/>
      <c r="C15" s="8">
        <v>8</v>
      </c>
      <c r="D15" s="64" t="s">
        <v>85</v>
      </c>
      <c r="E15" s="64"/>
      <c r="F15" s="64"/>
      <c r="G15" s="64"/>
      <c r="H15" s="64"/>
      <c r="I15" s="64"/>
      <c r="J15" s="64"/>
      <c r="K15" s="64"/>
      <c r="L15" s="64"/>
      <c r="M15" s="64"/>
      <c r="N15" s="64"/>
      <c r="O15" s="64"/>
      <c r="P15" s="8"/>
      <c r="Q15" s="8"/>
      <c r="R15" s="8"/>
      <c r="S15" s="27"/>
    </row>
    <row r="16" spans="1:20" ht="37.5" customHeight="1" x14ac:dyDescent="0.4">
      <c r="A16" s="54"/>
      <c r="B16" s="51"/>
      <c r="C16" s="9">
        <v>9</v>
      </c>
      <c r="D16" s="66" t="s">
        <v>61</v>
      </c>
      <c r="E16" s="67"/>
      <c r="F16" s="67"/>
      <c r="G16" s="67"/>
      <c r="H16" s="67"/>
      <c r="I16" s="67"/>
      <c r="J16" s="67"/>
      <c r="K16" s="67"/>
      <c r="L16" s="67"/>
      <c r="M16" s="67"/>
      <c r="N16" s="67"/>
      <c r="O16" s="67"/>
      <c r="P16" s="9"/>
      <c r="Q16" s="9"/>
      <c r="R16" s="9"/>
      <c r="S16" s="28"/>
    </row>
    <row r="17" spans="1:19" x14ac:dyDescent="0.4">
      <c r="A17" s="54"/>
      <c r="B17" s="52" t="s">
        <v>3</v>
      </c>
      <c r="C17" s="7">
        <v>10</v>
      </c>
      <c r="D17" s="68" t="s">
        <v>9</v>
      </c>
      <c r="E17" s="68"/>
      <c r="F17" s="68"/>
      <c r="G17" s="68"/>
      <c r="H17" s="68"/>
      <c r="I17" s="68"/>
      <c r="J17" s="68"/>
      <c r="K17" s="68"/>
      <c r="L17" s="68"/>
      <c r="M17" s="68"/>
      <c r="N17" s="68"/>
      <c r="O17" s="68"/>
      <c r="P17" s="7"/>
      <c r="Q17" s="7"/>
      <c r="R17" s="7"/>
      <c r="S17" s="29"/>
    </row>
    <row r="18" spans="1:19" x14ac:dyDescent="0.4">
      <c r="A18" s="54"/>
      <c r="B18" s="50"/>
      <c r="C18" s="8">
        <v>11</v>
      </c>
      <c r="D18" s="64" t="s">
        <v>62</v>
      </c>
      <c r="E18" s="64"/>
      <c r="F18" s="64"/>
      <c r="G18" s="64"/>
      <c r="H18" s="64"/>
      <c r="I18" s="64"/>
      <c r="J18" s="64"/>
      <c r="K18" s="64"/>
      <c r="L18" s="64"/>
      <c r="M18" s="64"/>
      <c r="N18" s="64"/>
      <c r="O18" s="64"/>
      <c r="P18" s="8"/>
      <c r="Q18" s="8"/>
      <c r="R18" s="8"/>
      <c r="S18" s="27"/>
    </row>
    <row r="19" spans="1:19" x14ac:dyDescent="0.4">
      <c r="A19" s="54"/>
      <c r="B19" s="50"/>
      <c r="C19" s="8">
        <v>12</v>
      </c>
      <c r="D19" s="64" t="s">
        <v>86</v>
      </c>
      <c r="E19" s="64"/>
      <c r="F19" s="64"/>
      <c r="G19" s="64"/>
      <c r="H19" s="64"/>
      <c r="I19" s="64"/>
      <c r="J19" s="64"/>
      <c r="K19" s="64"/>
      <c r="L19" s="64"/>
      <c r="M19" s="64"/>
      <c r="N19" s="64"/>
      <c r="O19" s="64"/>
      <c r="P19" s="8"/>
      <c r="Q19" s="8"/>
      <c r="R19" s="8"/>
      <c r="S19" s="27"/>
    </row>
    <row r="20" spans="1:19" x14ac:dyDescent="0.4">
      <c r="A20" s="55"/>
      <c r="B20" s="51"/>
      <c r="C20" s="9">
        <v>13</v>
      </c>
      <c r="D20" s="67" t="s">
        <v>8</v>
      </c>
      <c r="E20" s="67"/>
      <c r="F20" s="67"/>
      <c r="G20" s="67"/>
      <c r="H20" s="67"/>
      <c r="I20" s="67"/>
      <c r="J20" s="67"/>
      <c r="K20" s="67"/>
      <c r="L20" s="67"/>
      <c r="M20" s="67"/>
      <c r="N20" s="67"/>
      <c r="O20" s="67"/>
      <c r="P20" s="9"/>
      <c r="Q20" s="9"/>
      <c r="R20" s="9"/>
      <c r="S20" s="28"/>
    </row>
    <row r="21" spans="1:19" ht="18.75" customHeight="1" x14ac:dyDescent="0.4">
      <c r="A21" s="94" t="s">
        <v>4</v>
      </c>
      <c r="B21" s="52" t="s">
        <v>5</v>
      </c>
      <c r="C21" s="7">
        <v>14</v>
      </c>
      <c r="D21" s="68" t="s">
        <v>63</v>
      </c>
      <c r="E21" s="68"/>
      <c r="F21" s="68"/>
      <c r="G21" s="68"/>
      <c r="H21" s="68"/>
      <c r="I21" s="68"/>
      <c r="J21" s="68"/>
      <c r="K21" s="68"/>
      <c r="L21" s="68"/>
      <c r="M21" s="68"/>
      <c r="N21" s="68"/>
      <c r="O21" s="68"/>
      <c r="P21" s="7"/>
      <c r="Q21" s="7"/>
      <c r="R21" s="7"/>
      <c r="S21" s="29"/>
    </row>
    <row r="22" spans="1:19" x14ac:dyDescent="0.4">
      <c r="A22" s="95"/>
      <c r="B22" s="50"/>
      <c r="C22" s="8">
        <v>15</v>
      </c>
      <c r="D22" s="64" t="s">
        <v>87</v>
      </c>
      <c r="E22" s="64"/>
      <c r="F22" s="64"/>
      <c r="G22" s="64"/>
      <c r="H22" s="64"/>
      <c r="I22" s="64"/>
      <c r="J22" s="64"/>
      <c r="K22" s="64"/>
      <c r="L22" s="64"/>
      <c r="M22" s="64"/>
      <c r="N22" s="64"/>
      <c r="O22" s="64"/>
      <c r="P22" s="8"/>
      <c r="Q22" s="8"/>
      <c r="R22" s="8"/>
      <c r="S22" s="27"/>
    </row>
    <row r="23" spans="1:19" x14ac:dyDescent="0.4">
      <c r="A23" s="95"/>
      <c r="B23" s="50"/>
      <c r="C23" s="8">
        <v>16</v>
      </c>
      <c r="D23" s="64" t="s">
        <v>60</v>
      </c>
      <c r="E23" s="64"/>
      <c r="F23" s="64"/>
      <c r="G23" s="64"/>
      <c r="H23" s="64"/>
      <c r="I23" s="64"/>
      <c r="J23" s="64"/>
      <c r="K23" s="64"/>
      <c r="L23" s="64"/>
      <c r="M23" s="64"/>
      <c r="N23" s="64"/>
      <c r="O23" s="64"/>
      <c r="P23" s="8"/>
      <c r="Q23" s="8"/>
      <c r="R23" s="8"/>
      <c r="S23" s="27"/>
    </row>
    <row r="24" spans="1:19" ht="37.5" customHeight="1" x14ac:dyDescent="0.4">
      <c r="A24" s="95"/>
      <c r="B24" s="50"/>
      <c r="C24" s="8">
        <v>17</v>
      </c>
      <c r="D24" s="63" t="s">
        <v>88</v>
      </c>
      <c r="E24" s="64"/>
      <c r="F24" s="64"/>
      <c r="G24" s="64"/>
      <c r="H24" s="64"/>
      <c r="I24" s="64"/>
      <c r="J24" s="64"/>
      <c r="K24" s="64"/>
      <c r="L24" s="64"/>
      <c r="M24" s="64"/>
      <c r="N24" s="64"/>
      <c r="O24" s="64"/>
      <c r="P24" s="8"/>
      <c r="Q24" s="8"/>
      <c r="R24" s="8"/>
      <c r="S24" s="27"/>
    </row>
    <row r="25" spans="1:19" ht="37.5" customHeight="1" x14ac:dyDescent="0.4">
      <c r="A25" s="95"/>
      <c r="B25" s="50"/>
      <c r="C25" s="8">
        <v>18</v>
      </c>
      <c r="D25" s="65" t="s">
        <v>64</v>
      </c>
      <c r="E25" s="64"/>
      <c r="F25" s="64"/>
      <c r="G25" s="64"/>
      <c r="H25" s="64"/>
      <c r="I25" s="64"/>
      <c r="J25" s="64"/>
      <c r="K25" s="64"/>
      <c r="L25" s="64"/>
      <c r="M25" s="64"/>
      <c r="N25" s="64"/>
      <c r="O25" s="64"/>
      <c r="P25" s="8"/>
      <c r="Q25" s="8"/>
      <c r="R25" s="8"/>
      <c r="S25" s="27"/>
    </row>
    <row r="26" spans="1:19" ht="37.5" customHeight="1" x14ac:dyDescent="0.4">
      <c r="A26" s="95"/>
      <c r="B26" s="50"/>
      <c r="C26" s="8">
        <v>19</v>
      </c>
      <c r="D26" s="65" t="s">
        <v>89</v>
      </c>
      <c r="E26" s="64"/>
      <c r="F26" s="64"/>
      <c r="G26" s="64"/>
      <c r="H26" s="64"/>
      <c r="I26" s="64"/>
      <c r="J26" s="64"/>
      <c r="K26" s="64"/>
      <c r="L26" s="64"/>
      <c r="M26" s="64"/>
      <c r="N26" s="64"/>
      <c r="O26" s="64"/>
      <c r="P26" s="8"/>
      <c r="Q26" s="8"/>
      <c r="R26" s="8"/>
      <c r="S26" s="27"/>
    </row>
    <row r="27" spans="1:19" ht="37.5" customHeight="1" x14ac:dyDescent="0.4">
      <c r="A27" s="95"/>
      <c r="B27" s="51"/>
      <c r="C27" s="9">
        <v>20</v>
      </c>
      <c r="D27" s="66" t="s">
        <v>34</v>
      </c>
      <c r="E27" s="67"/>
      <c r="F27" s="67"/>
      <c r="G27" s="67"/>
      <c r="H27" s="67"/>
      <c r="I27" s="67"/>
      <c r="J27" s="67"/>
      <c r="K27" s="67"/>
      <c r="L27" s="67"/>
      <c r="M27" s="67"/>
      <c r="N27" s="67"/>
      <c r="O27" s="67"/>
      <c r="P27" s="9"/>
      <c r="Q27" s="9"/>
      <c r="R27" s="9"/>
      <c r="S27" s="28"/>
    </row>
    <row r="28" spans="1:19" ht="18.75" customHeight="1" x14ac:dyDescent="0.4">
      <c r="A28" s="95"/>
      <c r="B28" s="91" t="s">
        <v>37</v>
      </c>
      <c r="C28" s="7">
        <v>21</v>
      </c>
      <c r="D28" s="68" t="s">
        <v>10</v>
      </c>
      <c r="E28" s="68"/>
      <c r="F28" s="68"/>
      <c r="G28" s="68"/>
      <c r="H28" s="68"/>
      <c r="I28" s="68"/>
      <c r="J28" s="68"/>
      <c r="K28" s="68"/>
      <c r="L28" s="68"/>
      <c r="M28" s="68"/>
      <c r="N28" s="68"/>
      <c r="O28" s="68"/>
      <c r="P28" s="7"/>
      <c r="Q28" s="7"/>
      <c r="R28" s="7"/>
      <c r="S28" s="29"/>
    </row>
    <row r="29" spans="1:19" ht="37.5" customHeight="1" x14ac:dyDescent="0.4">
      <c r="A29" s="95"/>
      <c r="B29" s="92"/>
      <c r="C29" s="8">
        <v>22</v>
      </c>
      <c r="D29" s="65" t="s">
        <v>56</v>
      </c>
      <c r="E29" s="64"/>
      <c r="F29" s="64"/>
      <c r="G29" s="64"/>
      <c r="H29" s="64"/>
      <c r="I29" s="64"/>
      <c r="J29" s="64"/>
      <c r="K29" s="64"/>
      <c r="L29" s="64"/>
      <c r="M29" s="64"/>
      <c r="N29" s="64"/>
      <c r="O29" s="64"/>
      <c r="P29" s="8"/>
      <c r="Q29" s="8"/>
      <c r="R29" s="8"/>
      <c r="S29" s="27"/>
    </row>
    <row r="30" spans="1:19" x14ac:dyDescent="0.4">
      <c r="A30" s="95"/>
      <c r="B30" s="92"/>
      <c r="C30" s="8">
        <v>23</v>
      </c>
      <c r="D30" s="64" t="s">
        <v>65</v>
      </c>
      <c r="E30" s="64"/>
      <c r="F30" s="64"/>
      <c r="G30" s="64"/>
      <c r="H30" s="64"/>
      <c r="I30" s="64"/>
      <c r="J30" s="64"/>
      <c r="K30" s="64"/>
      <c r="L30" s="64"/>
      <c r="M30" s="64"/>
      <c r="N30" s="64"/>
      <c r="O30" s="64"/>
      <c r="P30" s="8"/>
      <c r="Q30" s="8"/>
      <c r="R30" s="8"/>
      <c r="S30" s="27"/>
    </row>
    <row r="31" spans="1:19" x14ac:dyDescent="0.4">
      <c r="A31" s="95"/>
      <c r="B31" s="92"/>
      <c r="C31" s="8">
        <v>24</v>
      </c>
      <c r="D31" s="64" t="s">
        <v>11</v>
      </c>
      <c r="E31" s="64"/>
      <c r="F31" s="64"/>
      <c r="G31" s="64"/>
      <c r="H31" s="64"/>
      <c r="I31" s="64"/>
      <c r="J31" s="64"/>
      <c r="K31" s="64"/>
      <c r="L31" s="64"/>
      <c r="M31" s="64"/>
      <c r="N31" s="64"/>
      <c r="O31" s="64"/>
      <c r="P31" s="8"/>
      <c r="Q31" s="8"/>
      <c r="R31" s="8"/>
      <c r="S31" s="27"/>
    </row>
    <row r="32" spans="1:19" x14ac:dyDescent="0.4">
      <c r="A32" s="95"/>
      <c r="B32" s="92"/>
      <c r="C32" s="8">
        <v>25</v>
      </c>
      <c r="D32" s="64" t="s">
        <v>57</v>
      </c>
      <c r="E32" s="64"/>
      <c r="F32" s="64"/>
      <c r="G32" s="64"/>
      <c r="H32" s="64"/>
      <c r="I32" s="64"/>
      <c r="J32" s="64"/>
      <c r="K32" s="64"/>
      <c r="L32" s="64"/>
      <c r="M32" s="64"/>
      <c r="N32" s="64"/>
      <c r="O32" s="64"/>
      <c r="P32" s="8"/>
      <c r="Q32" s="8"/>
      <c r="R32" s="8"/>
      <c r="S32" s="27"/>
    </row>
    <row r="33" spans="1:19" x14ac:dyDescent="0.4">
      <c r="A33" s="112"/>
      <c r="B33" s="111"/>
      <c r="C33" s="9">
        <v>26</v>
      </c>
      <c r="D33" s="67" t="s">
        <v>12</v>
      </c>
      <c r="E33" s="67"/>
      <c r="F33" s="67"/>
      <c r="G33" s="67"/>
      <c r="H33" s="67"/>
      <c r="I33" s="67"/>
      <c r="J33" s="67"/>
      <c r="K33" s="67"/>
      <c r="L33" s="67"/>
      <c r="M33" s="67"/>
      <c r="N33" s="67"/>
      <c r="O33" s="67"/>
      <c r="P33" s="9"/>
      <c r="Q33" s="9"/>
      <c r="R33" s="9"/>
      <c r="S33" s="28"/>
    </row>
    <row r="34" spans="1:19" s="38" customFormat="1" x14ac:dyDescent="0.4">
      <c r="A34" s="39"/>
      <c r="B34" s="39"/>
      <c r="C34" s="18"/>
      <c r="D34" s="40"/>
      <c r="E34" s="40"/>
      <c r="F34" s="40"/>
      <c r="G34" s="40"/>
      <c r="H34" s="40"/>
      <c r="I34" s="40"/>
      <c r="J34" s="40"/>
      <c r="K34" s="40"/>
      <c r="L34" s="40"/>
      <c r="M34" s="40"/>
      <c r="N34" s="40"/>
      <c r="O34" s="41"/>
      <c r="P34" s="42">
        <v>2</v>
      </c>
      <c r="Q34" s="42">
        <v>1</v>
      </c>
      <c r="R34" s="42">
        <v>0</v>
      </c>
      <c r="S34" s="42" t="s">
        <v>33</v>
      </c>
    </row>
    <row r="35" spans="1:19" x14ac:dyDescent="0.4">
      <c r="A35" s="60" t="s">
        <v>44</v>
      </c>
      <c r="B35" s="91" t="s">
        <v>39</v>
      </c>
      <c r="C35" s="7">
        <v>27</v>
      </c>
      <c r="D35" s="68" t="s">
        <v>66</v>
      </c>
      <c r="E35" s="68"/>
      <c r="F35" s="68"/>
      <c r="G35" s="68"/>
      <c r="H35" s="68"/>
      <c r="I35" s="68"/>
      <c r="J35" s="68"/>
      <c r="K35" s="68"/>
      <c r="L35" s="68"/>
      <c r="M35" s="68"/>
      <c r="N35" s="68"/>
      <c r="O35" s="68"/>
      <c r="P35" s="7"/>
      <c r="Q35" s="7"/>
      <c r="R35" s="7"/>
      <c r="S35" s="29"/>
    </row>
    <row r="36" spans="1:19" x14ac:dyDescent="0.4">
      <c r="A36" s="61"/>
      <c r="B36" s="92"/>
      <c r="C36" s="8">
        <v>28</v>
      </c>
      <c r="D36" s="64" t="s">
        <v>13</v>
      </c>
      <c r="E36" s="64"/>
      <c r="F36" s="64"/>
      <c r="G36" s="64"/>
      <c r="H36" s="64"/>
      <c r="I36" s="64"/>
      <c r="J36" s="64"/>
      <c r="K36" s="64"/>
      <c r="L36" s="64"/>
      <c r="M36" s="64"/>
      <c r="N36" s="64"/>
      <c r="O36" s="64"/>
      <c r="P36" s="8"/>
      <c r="Q36" s="8"/>
      <c r="R36" s="8"/>
      <c r="S36" s="27"/>
    </row>
    <row r="37" spans="1:19" ht="37.5" customHeight="1" x14ac:dyDescent="0.4">
      <c r="A37" s="61"/>
      <c r="B37" s="111"/>
      <c r="C37" s="9">
        <v>29</v>
      </c>
      <c r="D37" s="66" t="s">
        <v>67</v>
      </c>
      <c r="E37" s="67"/>
      <c r="F37" s="67"/>
      <c r="G37" s="67"/>
      <c r="H37" s="67"/>
      <c r="I37" s="67"/>
      <c r="J37" s="67"/>
      <c r="K37" s="67"/>
      <c r="L37" s="67"/>
      <c r="M37" s="67"/>
      <c r="N37" s="67"/>
      <c r="O37" s="67"/>
      <c r="P37" s="9"/>
      <c r="Q37" s="9"/>
      <c r="R37" s="9"/>
      <c r="S37" s="28"/>
    </row>
    <row r="38" spans="1:19" ht="36.75" customHeight="1" x14ac:dyDescent="0.4">
      <c r="A38" s="61"/>
      <c r="B38" s="57" t="s">
        <v>43</v>
      </c>
      <c r="C38" s="7">
        <v>30</v>
      </c>
      <c r="D38" s="69" t="s">
        <v>24</v>
      </c>
      <c r="E38" s="68"/>
      <c r="F38" s="68"/>
      <c r="G38" s="68"/>
      <c r="H38" s="68"/>
      <c r="I38" s="68"/>
      <c r="J38" s="68"/>
      <c r="K38" s="68"/>
      <c r="L38" s="68"/>
      <c r="M38" s="68"/>
      <c r="N38" s="68"/>
      <c r="O38" s="68"/>
      <c r="P38" s="7"/>
      <c r="Q38" s="7"/>
      <c r="R38" s="7"/>
      <c r="S38" s="29"/>
    </row>
    <row r="39" spans="1:19" x14ac:dyDescent="0.4">
      <c r="A39" s="61"/>
      <c r="B39" s="58"/>
      <c r="C39" s="8">
        <v>31</v>
      </c>
      <c r="D39" s="64" t="s">
        <v>15</v>
      </c>
      <c r="E39" s="64"/>
      <c r="F39" s="64"/>
      <c r="G39" s="64"/>
      <c r="H39" s="64"/>
      <c r="I39" s="64"/>
      <c r="J39" s="64"/>
      <c r="K39" s="64"/>
      <c r="L39" s="64"/>
      <c r="M39" s="64"/>
      <c r="N39" s="64"/>
      <c r="O39" s="64"/>
      <c r="P39" s="8"/>
      <c r="Q39" s="8"/>
      <c r="R39" s="8"/>
      <c r="S39" s="27"/>
    </row>
    <row r="40" spans="1:19" x14ac:dyDescent="0.4">
      <c r="A40" s="61"/>
      <c r="B40" s="58"/>
      <c r="C40" s="8">
        <v>32</v>
      </c>
      <c r="D40" s="64" t="s">
        <v>68</v>
      </c>
      <c r="E40" s="64"/>
      <c r="F40" s="64"/>
      <c r="G40" s="64"/>
      <c r="H40" s="64"/>
      <c r="I40" s="64"/>
      <c r="J40" s="64"/>
      <c r="K40" s="64"/>
      <c r="L40" s="64"/>
      <c r="M40" s="64"/>
      <c r="N40" s="64"/>
      <c r="O40" s="64"/>
      <c r="P40" s="8"/>
      <c r="Q40" s="8"/>
      <c r="R40" s="8"/>
      <c r="S40" s="27"/>
    </row>
    <row r="41" spans="1:19" x14ac:dyDescent="0.4">
      <c r="A41" s="61"/>
      <c r="B41" s="58"/>
      <c r="C41" s="8">
        <v>33</v>
      </c>
      <c r="D41" s="64" t="s">
        <v>18</v>
      </c>
      <c r="E41" s="64"/>
      <c r="F41" s="64"/>
      <c r="G41" s="64"/>
      <c r="H41" s="64"/>
      <c r="I41" s="64"/>
      <c r="J41" s="64"/>
      <c r="K41" s="64"/>
      <c r="L41" s="64"/>
      <c r="M41" s="64"/>
      <c r="N41" s="64"/>
      <c r="O41" s="64"/>
      <c r="P41" s="8"/>
      <c r="Q41" s="8"/>
      <c r="R41" s="8"/>
      <c r="S41" s="27"/>
    </row>
    <row r="42" spans="1:19" x14ac:dyDescent="0.4">
      <c r="A42" s="61"/>
      <c r="B42" s="58"/>
      <c r="C42" s="8">
        <v>34</v>
      </c>
      <c r="D42" s="64" t="s">
        <v>16</v>
      </c>
      <c r="E42" s="64"/>
      <c r="F42" s="64"/>
      <c r="G42" s="64"/>
      <c r="H42" s="64"/>
      <c r="I42" s="64"/>
      <c r="J42" s="64"/>
      <c r="K42" s="64"/>
      <c r="L42" s="64"/>
      <c r="M42" s="64"/>
      <c r="N42" s="64"/>
      <c r="O42" s="64"/>
      <c r="P42" s="8"/>
      <c r="Q42" s="8"/>
      <c r="R42" s="8"/>
      <c r="S42" s="27"/>
    </row>
    <row r="43" spans="1:19" x14ac:dyDescent="0.4">
      <c r="A43" s="62"/>
      <c r="B43" s="59"/>
      <c r="C43" s="9">
        <v>35</v>
      </c>
      <c r="D43" s="67" t="s">
        <v>17</v>
      </c>
      <c r="E43" s="67"/>
      <c r="F43" s="67"/>
      <c r="G43" s="67"/>
      <c r="H43" s="67"/>
      <c r="I43" s="67"/>
      <c r="J43" s="67"/>
      <c r="K43" s="67"/>
      <c r="L43" s="67"/>
      <c r="M43" s="67"/>
      <c r="N43" s="67"/>
      <c r="O43" s="67"/>
      <c r="P43" s="9"/>
      <c r="Q43" s="9"/>
      <c r="R43" s="9"/>
      <c r="S43" s="28"/>
    </row>
    <row r="44" spans="1:19" ht="18.75" customHeight="1" x14ac:dyDescent="0.4">
      <c r="A44" s="94" t="s">
        <v>19</v>
      </c>
      <c r="B44" s="52" t="s">
        <v>20</v>
      </c>
      <c r="C44" s="7">
        <v>36</v>
      </c>
      <c r="D44" s="68" t="s">
        <v>21</v>
      </c>
      <c r="E44" s="68"/>
      <c r="F44" s="68"/>
      <c r="G44" s="68"/>
      <c r="H44" s="68"/>
      <c r="I44" s="68"/>
      <c r="J44" s="68"/>
      <c r="K44" s="68"/>
      <c r="L44" s="68"/>
      <c r="M44" s="68"/>
      <c r="N44" s="68"/>
      <c r="O44" s="68"/>
      <c r="P44" s="7"/>
      <c r="Q44" s="7"/>
      <c r="R44" s="7"/>
      <c r="S44" s="29"/>
    </row>
    <row r="45" spans="1:19" x14ac:dyDescent="0.4">
      <c r="A45" s="95"/>
      <c r="B45" s="50"/>
      <c r="C45" s="8">
        <v>37</v>
      </c>
      <c r="D45" s="64" t="s">
        <v>69</v>
      </c>
      <c r="E45" s="64"/>
      <c r="F45" s="64"/>
      <c r="G45" s="64"/>
      <c r="H45" s="64"/>
      <c r="I45" s="64"/>
      <c r="J45" s="64"/>
      <c r="K45" s="64"/>
      <c r="L45" s="64"/>
      <c r="M45" s="64"/>
      <c r="N45" s="64"/>
      <c r="O45" s="64"/>
      <c r="P45" s="8"/>
      <c r="Q45" s="8"/>
      <c r="R45" s="8"/>
      <c r="S45" s="27"/>
    </row>
    <row r="46" spans="1:19" ht="18.75" customHeight="1" x14ac:dyDescent="0.4">
      <c r="A46" s="95"/>
      <c r="B46" s="50"/>
      <c r="C46" s="8">
        <v>38</v>
      </c>
      <c r="D46" s="65" t="s">
        <v>70</v>
      </c>
      <c r="E46" s="64"/>
      <c r="F46" s="64"/>
      <c r="G46" s="64"/>
      <c r="H46" s="64"/>
      <c r="I46" s="64"/>
      <c r="J46" s="64"/>
      <c r="K46" s="64"/>
      <c r="L46" s="64"/>
      <c r="M46" s="64"/>
      <c r="N46" s="64"/>
      <c r="O46" s="64"/>
      <c r="P46" s="8"/>
      <c r="Q46" s="8"/>
      <c r="R46" s="8"/>
      <c r="S46" s="27"/>
    </row>
    <row r="47" spans="1:19" x14ac:dyDescent="0.4">
      <c r="A47" s="95"/>
      <c r="B47" s="50"/>
      <c r="C47" s="8">
        <v>39</v>
      </c>
      <c r="D47" s="64" t="s">
        <v>71</v>
      </c>
      <c r="E47" s="64"/>
      <c r="F47" s="64"/>
      <c r="G47" s="64"/>
      <c r="H47" s="64"/>
      <c r="I47" s="64"/>
      <c r="J47" s="64"/>
      <c r="K47" s="64"/>
      <c r="L47" s="64"/>
      <c r="M47" s="64"/>
      <c r="N47" s="64"/>
      <c r="O47" s="64"/>
      <c r="P47" s="8"/>
      <c r="Q47" s="8"/>
      <c r="R47" s="8"/>
      <c r="S47" s="27"/>
    </row>
    <row r="48" spans="1:19" ht="18.75" customHeight="1" x14ac:dyDescent="0.4">
      <c r="A48" s="95"/>
      <c r="B48" s="50"/>
      <c r="C48" s="8">
        <v>40</v>
      </c>
      <c r="D48" s="65" t="s">
        <v>72</v>
      </c>
      <c r="E48" s="64"/>
      <c r="F48" s="64"/>
      <c r="G48" s="64"/>
      <c r="H48" s="64"/>
      <c r="I48" s="64"/>
      <c r="J48" s="64"/>
      <c r="K48" s="64"/>
      <c r="L48" s="64"/>
      <c r="M48" s="64"/>
      <c r="N48" s="64"/>
      <c r="O48" s="64"/>
      <c r="P48" s="8"/>
      <c r="Q48" s="8"/>
      <c r="R48" s="8"/>
      <c r="S48" s="27"/>
    </row>
    <row r="49" spans="1:19" ht="37.5" customHeight="1" x14ac:dyDescent="0.4">
      <c r="A49" s="95"/>
      <c r="B49" s="50"/>
      <c r="C49" s="8">
        <v>41</v>
      </c>
      <c r="D49" s="65" t="s">
        <v>35</v>
      </c>
      <c r="E49" s="64"/>
      <c r="F49" s="64"/>
      <c r="G49" s="64"/>
      <c r="H49" s="64"/>
      <c r="I49" s="64"/>
      <c r="J49" s="64"/>
      <c r="K49" s="64"/>
      <c r="L49" s="64"/>
      <c r="M49" s="64"/>
      <c r="N49" s="64"/>
      <c r="O49" s="64"/>
      <c r="P49" s="8"/>
      <c r="Q49" s="8"/>
      <c r="R49" s="8"/>
      <c r="S49" s="27"/>
    </row>
    <row r="50" spans="1:19" x14ac:dyDescent="0.4">
      <c r="A50" s="95"/>
      <c r="B50" s="51"/>
      <c r="C50" s="9">
        <v>42</v>
      </c>
      <c r="D50" s="67" t="s">
        <v>22</v>
      </c>
      <c r="E50" s="67"/>
      <c r="F50" s="67"/>
      <c r="G50" s="67"/>
      <c r="H50" s="67"/>
      <c r="I50" s="67"/>
      <c r="J50" s="67"/>
      <c r="K50" s="67"/>
      <c r="L50" s="67"/>
      <c r="M50" s="67"/>
      <c r="N50" s="67"/>
      <c r="O50" s="67"/>
      <c r="P50" s="9"/>
      <c r="Q50" s="9"/>
      <c r="R50" s="9"/>
      <c r="S50" s="28"/>
    </row>
    <row r="51" spans="1:19" ht="37.5" customHeight="1" x14ac:dyDescent="0.4">
      <c r="A51" s="95"/>
      <c r="B51" s="49" t="s">
        <v>23</v>
      </c>
      <c r="C51" s="12">
        <v>43</v>
      </c>
      <c r="D51" s="72" t="s">
        <v>36</v>
      </c>
      <c r="E51" s="73"/>
      <c r="F51" s="73"/>
      <c r="G51" s="73"/>
      <c r="H51" s="73"/>
      <c r="I51" s="73"/>
      <c r="J51" s="73"/>
      <c r="K51" s="73"/>
      <c r="L51" s="73"/>
      <c r="M51" s="73"/>
      <c r="N51" s="73"/>
      <c r="O51" s="73"/>
      <c r="P51" s="12"/>
      <c r="Q51" s="12"/>
      <c r="R51" s="12"/>
      <c r="S51" s="30"/>
    </row>
    <row r="52" spans="1:19" ht="37.5" customHeight="1" x14ac:dyDescent="0.4">
      <c r="A52" s="95"/>
      <c r="B52" s="50"/>
      <c r="C52" s="8">
        <v>44</v>
      </c>
      <c r="D52" s="65" t="s">
        <v>25</v>
      </c>
      <c r="E52" s="64"/>
      <c r="F52" s="64"/>
      <c r="G52" s="64"/>
      <c r="H52" s="64"/>
      <c r="I52" s="64"/>
      <c r="J52" s="64"/>
      <c r="K52" s="64"/>
      <c r="L52" s="64"/>
      <c r="M52" s="64"/>
      <c r="N52" s="64"/>
      <c r="O52" s="64"/>
      <c r="P52" s="8"/>
      <c r="Q52" s="8"/>
      <c r="R52" s="8"/>
      <c r="S52" s="27"/>
    </row>
    <row r="53" spans="1:19" x14ac:dyDescent="0.4">
      <c r="A53" s="95"/>
      <c r="B53" s="50"/>
      <c r="C53" s="8">
        <v>45</v>
      </c>
      <c r="D53" s="64" t="s">
        <v>74</v>
      </c>
      <c r="E53" s="64"/>
      <c r="F53" s="64"/>
      <c r="G53" s="64"/>
      <c r="H53" s="64"/>
      <c r="I53" s="64"/>
      <c r="J53" s="64"/>
      <c r="K53" s="64"/>
      <c r="L53" s="64"/>
      <c r="M53" s="64"/>
      <c r="N53" s="64"/>
      <c r="O53" s="64"/>
      <c r="P53" s="8"/>
      <c r="Q53" s="8"/>
      <c r="R53" s="8"/>
      <c r="S53" s="27"/>
    </row>
    <row r="54" spans="1:19" x14ac:dyDescent="0.4">
      <c r="A54" s="95"/>
      <c r="B54" s="51"/>
      <c r="C54" s="9">
        <v>46</v>
      </c>
      <c r="D54" s="67" t="s">
        <v>73</v>
      </c>
      <c r="E54" s="67"/>
      <c r="F54" s="67"/>
      <c r="G54" s="67"/>
      <c r="H54" s="67"/>
      <c r="I54" s="67"/>
      <c r="J54" s="67"/>
      <c r="K54" s="67"/>
      <c r="L54" s="67"/>
      <c r="M54" s="67"/>
      <c r="N54" s="67"/>
      <c r="O54" s="67"/>
      <c r="P54" s="9"/>
      <c r="Q54" s="9"/>
      <c r="R54" s="9"/>
      <c r="S54" s="28"/>
    </row>
    <row r="55" spans="1:19" ht="37.5" customHeight="1" x14ac:dyDescent="0.4">
      <c r="A55" s="95"/>
      <c r="B55" s="91" t="s">
        <v>94</v>
      </c>
      <c r="C55" s="7">
        <v>47</v>
      </c>
      <c r="D55" s="69" t="s">
        <v>75</v>
      </c>
      <c r="E55" s="75"/>
      <c r="F55" s="75"/>
      <c r="G55" s="75"/>
      <c r="H55" s="75"/>
      <c r="I55" s="75"/>
      <c r="J55" s="75"/>
      <c r="K55" s="75"/>
      <c r="L55" s="75"/>
      <c r="M55" s="75"/>
      <c r="N55" s="75"/>
      <c r="O55" s="75"/>
      <c r="P55" s="7"/>
      <c r="Q55" s="7"/>
      <c r="R55" s="7"/>
      <c r="S55" s="29"/>
    </row>
    <row r="56" spans="1:19" ht="37.5" customHeight="1" x14ac:dyDescent="0.4">
      <c r="A56" s="95"/>
      <c r="B56" s="92"/>
      <c r="C56" s="8">
        <v>48</v>
      </c>
      <c r="D56" s="65" t="s">
        <v>42</v>
      </c>
      <c r="E56" s="76"/>
      <c r="F56" s="76"/>
      <c r="G56" s="76"/>
      <c r="H56" s="76"/>
      <c r="I56" s="76"/>
      <c r="J56" s="76"/>
      <c r="K56" s="76"/>
      <c r="L56" s="76"/>
      <c r="M56" s="76"/>
      <c r="N56" s="76"/>
      <c r="O56" s="76"/>
      <c r="P56" s="8"/>
      <c r="Q56" s="8"/>
      <c r="R56" s="8"/>
      <c r="S56" s="27"/>
    </row>
    <row r="57" spans="1:19" ht="37.5" customHeight="1" x14ac:dyDescent="0.4">
      <c r="A57" s="95"/>
      <c r="B57" s="92"/>
      <c r="C57" s="8">
        <v>49</v>
      </c>
      <c r="D57" s="77" t="s">
        <v>76</v>
      </c>
      <c r="E57" s="77"/>
      <c r="F57" s="77"/>
      <c r="G57" s="77"/>
      <c r="H57" s="77"/>
      <c r="I57" s="77"/>
      <c r="J57" s="77"/>
      <c r="K57" s="77"/>
      <c r="L57" s="77"/>
      <c r="M57" s="77"/>
      <c r="N57" s="77"/>
      <c r="O57" s="77"/>
      <c r="P57" s="8"/>
      <c r="Q57" s="8"/>
      <c r="R57" s="8"/>
      <c r="S57" s="27"/>
    </row>
    <row r="58" spans="1:19" ht="37.5" customHeight="1" x14ac:dyDescent="0.4">
      <c r="A58" s="95"/>
      <c r="B58" s="92"/>
      <c r="C58" s="8">
        <v>50</v>
      </c>
      <c r="D58" s="77" t="s">
        <v>41</v>
      </c>
      <c r="E58" s="77"/>
      <c r="F58" s="77"/>
      <c r="G58" s="77"/>
      <c r="H58" s="77"/>
      <c r="I58" s="77"/>
      <c r="J58" s="77"/>
      <c r="K58" s="77"/>
      <c r="L58" s="77"/>
      <c r="M58" s="77"/>
      <c r="N58" s="77"/>
      <c r="O58" s="77"/>
      <c r="P58" s="8"/>
      <c r="Q58" s="8"/>
      <c r="R58" s="8"/>
      <c r="S58" s="27"/>
    </row>
    <row r="59" spans="1:19" ht="37.5" customHeight="1" x14ac:dyDescent="0.4">
      <c r="A59" s="95"/>
      <c r="B59" s="92"/>
      <c r="C59" s="8">
        <v>51</v>
      </c>
      <c r="D59" s="65" t="s">
        <v>77</v>
      </c>
      <c r="E59" s="76"/>
      <c r="F59" s="76"/>
      <c r="G59" s="76"/>
      <c r="H59" s="76"/>
      <c r="I59" s="76"/>
      <c r="J59" s="76"/>
      <c r="K59" s="76"/>
      <c r="L59" s="76"/>
      <c r="M59" s="76"/>
      <c r="N59" s="76"/>
      <c r="O59" s="76"/>
      <c r="P59" s="8"/>
      <c r="Q59" s="8"/>
      <c r="R59" s="8"/>
      <c r="S59" s="27"/>
    </row>
    <row r="60" spans="1:19" x14ac:dyDescent="0.4">
      <c r="A60" s="95"/>
      <c r="B60" s="92"/>
      <c r="C60" s="8">
        <v>52</v>
      </c>
      <c r="D60" s="74" t="s">
        <v>78</v>
      </c>
      <c r="E60" s="74"/>
      <c r="F60" s="74"/>
      <c r="G60" s="74"/>
      <c r="H60" s="74"/>
      <c r="I60" s="74"/>
      <c r="J60" s="74"/>
      <c r="K60" s="74"/>
      <c r="L60" s="74"/>
      <c r="M60" s="74"/>
      <c r="N60" s="74"/>
      <c r="O60" s="74"/>
      <c r="P60" s="8"/>
      <c r="Q60" s="8"/>
      <c r="R60" s="8"/>
      <c r="S60" s="27"/>
    </row>
    <row r="61" spans="1:19" x14ac:dyDescent="0.4">
      <c r="A61" s="95"/>
      <c r="B61" s="92"/>
      <c r="C61" s="8">
        <v>53</v>
      </c>
      <c r="D61" s="74" t="s">
        <v>79</v>
      </c>
      <c r="E61" s="74"/>
      <c r="F61" s="74"/>
      <c r="G61" s="74"/>
      <c r="H61" s="74"/>
      <c r="I61" s="74"/>
      <c r="J61" s="74"/>
      <c r="K61" s="74"/>
      <c r="L61" s="74"/>
      <c r="M61" s="74"/>
      <c r="N61" s="74"/>
      <c r="O61" s="74"/>
      <c r="P61" s="8"/>
      <c r="Q61" s="8"/>
      <c r="R61" s="8"/>
      <c r="S61" s="27"/>
    </row>
    <row r="62" spans="1:19" x14ac:dyDescent="0.4">
      <c r="A62" s="95"/>
      <c r="B62" s="92"/>
      <c r="C62" s="8">
        <v>54</v>
      </c>
      <c r="D62" s="74" t="s">
        <v>80</v>
      </c>
      <c r="E62" s="74"/>
      <c r="F62" s="74"/>
      <c r="G62" s="74"/>
      <c r="H62" s="74"/>
      <c r="I62" s="74"/>
      <c r="J62" s="74"/>
      <c r="K62" s="74"/>
      <c r="L62" s="74"/>
      <c r="M62" s="74"/>
      <c r="N62" s="74"/>
      <c r="O62" s="74"/>
      <c r="P62" s="8"/>
      <c r="Q62" s="8"/>
      <c r="R62" s="8"/>
      <c r="S62" s="27"/>
    </row>
    <row r="63" spans="1:19" ht="19.5" thickBot="1" x14ac:dyDescent="0.45">
      <c r="A63" s="96"/>
      <c r="B63" s="93"/>
      <c r="C63" s="31">
        <v>55</v>
      </c>
      <c r="D63" s="113" t="s">
        <v>81</v>
      </c>
      <c r="E63" s="113"/>
      <c r="F63" s="113"/>
      <c r="G63" s="113"/>
      <c r="H63" s="113"/>
      <c r="I63" s="113"/>
      <c r="J63" s="113"/>
      <c r="K63" s="113"/>
      <c r="L63" s="113"/>
      <c r="M63" s="113"/>
      <c r="N63" s="113"/>
      <c r="O63" s="113"/>
      <c r="P63" s="31"/>
      <c r="Q63" s="31"/>
      <c r="R63" s="31"/>
      <c r="S63" s="32"/>
    </row>
    <row r="64" spans="1:19" x14ac:dyDescent="0.4">
      <c r="C64" s="1"/>
      <c r="D64" s="90"/>
      <c r="E64" s="90"/>
      <c r="F64" s="90"/>
      <c r="G64" s="90"/>
      <c r="H64" s="90"/>
      <c r="I64" s="90"/>
      <c r="J64" s="90"/>
      <c r="K64" s="90"/>
      <c r="L64" s="90"/>
      <c r="M64" s="90"/>
      <c r="N64" s="90"/>
      <c r="O64" s="90"/>
      <c r="P64" s="2"/>
    </row>
    <row r="65" spans="3:16" x14ac:dyDescent="0.4">
      <c r="C65" s="1"/>
      <c r="D65" s="90"/>
      <c r="E65" s="90"/>
      <c r="F65" s="90"/>
      <c r="G65" s="90"/>
      <c r="H65" s="90"/>
      <c r="I65" s="90"/>
      <c r="J65" s="90"/>
      <c r="K65" s="90"/>
      <c r="L65" s="90"/>
      <c r="M65" s="90"/>
      <c r="N65" s="90"/>
      <c r="O65" s="90"/>
      <c r="P65" s="2"/>
    </row>
    <row r="66" spans="3:16" x14ac:dyDescent="0.4">
      <c r="C66" s="1"/>
      <c r="D66" s="90"/>
      <c r="E66" s="90"/>
      <c r="F66" s="90"/>
      <c r="G66" s="90"/>
      <c r="H66" s="90"/>
      <c r="I66" s="90"/>
      <c r="J66" s="90"/>
      <c r="K66" s="90"/>
      <c r="L66" s="90"/>
      <c r="M66" s="90"/>
      <c r="N66" s="90"/>
      <c r="O66" s="90"/>
      <c r="P66" s="2"/>
    </row>
    <row r="67" spans="3:16" x14ac:dyDescent="0.4">
      <c r="C67" s="1"/>
      <c r="D67" s="90"/>
      <c r="E67" s="90"/>
      <c r="F67" s="90"/>
      <c r="G67" s="90"/>
      <c r="H67" s="90"/>
      <c r="I67" s="90"/>
      <c r="J67" s="90"/>
      <c r="K67" s="90"/>
      <c r="L67" s="90"/>
      <c r="M67" s="90"/>
      <c r="N67" s="90"/>
      <c r="O67" s="90"/>
      <c r="P67" s="2"/>
    </row>
    <row r="68" spans="3:16" x14ac:dyDescent="0.4">
      <c r="C68" s="1"/>
      <c r="D68" s="90"/>
      <c r="E68" s="90"/>
      <c r="F68" s="90"/>
      <c r="G68" s="90"/>
      <c r="H68" s="90"/>
      <c r="I68" s="90"/>
      <c r="J68" s="90"/>
      <c r="K68" s="90"/>
      <c r="L68" s="90"/>
      <c r="M68" s="90"/>
      <c r="N68" s="90"/>
      <c r="O68" s="90"/>
      <c r="P68" s="2"/>
    </row>
  </sheetData>
  <mergeCells count="86">
    <mergeCell ref="D68:O68"/>
    <mergeCell ref="B55:B63"/>
    <mergeCell ref="A44:A63"/>
    <mergeCell ref="A1:M2"/>
    <mergeCell ref="A3:M4"/>
    <mergeCell ref="A7:O7"/>
    <mergeCell ref="B28:B33"/>
    <mergeCell ref="A21:A33"/>
    <mergeCell ref="B35:B37"/>
    <mergeCell ref="D63:O63"/>
    <mergeCell ref="D64:O64"/>
    <mergeCell ref="D65:O65"/>
    <mergeCell ref="D66:O66"/>
    <mergeCell ref="D67:O67"/>
    <mergeCell ref="D58:O58"/>
    <mergeCell ref="D59:O59"/>
    <mergeCell ref="P1:S1"/>
    <mergeCell ref="P2:S2"/>
    <mergeCell ref="P3:S3"/>
    <mergeCell ref="P4:S4"/>
    <mergeCell ref="N1:O1"/>
    <mergeCell ref="N2:O2"/>
    <mergeCell ref="N3:O3"/>
    <mergeCell ref="N4:O4"/>
    <mergeCell ref="D60:O60"/>
    <mergeCell ref="D61:O61"/>
    <mergeCell ref="D62:O62"/>
    <mergeCell ref="D54:O54"/>
    <mergeCell ref="D55:O55"/>
    <mergeCell ref="D56:O56"/>
    <mergeCell ref="D57:O57"/>
    <mergeCell ref="D49:O49"/>
    <mergeCell ref="D50:O50"/>
    <mergeCell ref="D51:O51"/>
    <mergeCell ref="D52:O52"/>
    <mergeCell ref="D53:O53"/>
    <mergeCell ref="A6:S6"/>
    <mergeCell ref="D8:O8"/>
    <mergeCell ref="D9:O9"/>
    <mergeCell ref="D10:O10"/>
    <mergeCell ref="D11:O11"/>
    <mergeCell ref="D12:O12"/>
    <mergeCell ref="D13:O13"/>
    <mergeCell ref="D14:O14"/>
    <mergeCell ref="D15:O15"/>
    <mergeCell ref="D16:O16"/>
    <mergeCell ref="D17:O17"/>
    <mergeCell ref="D44:O44"/>
    <mergeCell ref="D45:O45"/>
    <mergeCell ref="D46:O46"/>
    <mergeCell ref="D47:O47"/>
    <mergeCell ref="D33:O33"/>
    <mergeCell ref="D35:O35"/>
    <mergeCell ref="D36:O36"/>
    <mergeCell ref="D37:O37"/>
    <mergeCell ref="D38:O38"/>
    <mergeCell ref="D28:O28"/>
    <mergeCell ref="D29:O29"/>
    <mergeCell ref="D30:O30"/>
    <mergeCell ref="D31:O31"/>
    <mergeCell ref="D32:O32"/>
    <mergeCell ref="D23:O23"/>
    <mergeCell ref="D48:O48"/>
    <mergeCell ref="D39:O39"/>
    <mergeCell ref="D40:O40"/>
    <mergeCell ref="D41:O41"/>
    <mergeCell ref="D42:O42"/>
    <mergeCell ref="D43:O43"/>
    <mergeCell ref="D24:O24"/>
    <mergeCell ref="D25:O25"/>
    <mergeCell ref="D26:O26"/>
    <mergeCell ref="D27:O27"/>
    <mergeCell ref="D18:O18"/>
    <mergeCell ref="D19:O19"/>
    <mergeCell ref="D20:O20"/>
    <mergeCell ref="D21:O21"/>
    <mergeCell ref="D22:O22"/>
    <mergeCell ref="B51:B54"/>
    <mergeCell ref="B44:B50"/>
    <mergeCell ref="A8:A20"/>
    <mergeCell ref="B8:B11"/>
    <mergeCell ref="B12:B16"/>
    <mergeCell ref="B17:B20"/>
    <mergeCell ref="B21:B27"/>
    <mergeCell ref="B38:B43"/>
    <mergeCell ref="A35:A43"/>
  </mergeCells>
  <phoneticPr fontId="1"/>
  <printOptions horizontalCentered="1"/>
  <pageMargins left="0.23622047244094491" right="0.23622047244094491" top="0.55118110236220474" bottom="0.55118110236220474" header="0.31496062992125984" footer="0.31496062992125984"/>
  <pageSetup paperSize="9" orientation="portrait" r:id="rId1"/>
  <headerFooter>
    <oddHeader>&amp;R【書式５-入学】</oddHeader>
  </headerFooter>
  <extLst>
    <ext xmlns:x14="http://schemas.microsoft.com/office/spreadsheetml/2009/9/main" uri="{CCE6A557-97BC-4b89-ADB6-D9C93CAAB3DF}">
      <x14:dataValidations xmlns:xm="http://schemas.microsoft.com/office/excel/2006/main" count="1">
        <x14:dataValidation type="list" allowBlank="1">
          <x14:formula1>
            <xm:f>データシート!$A$1:$A$3</xm:f>
          </x14:formula1>
          <xm:sqref>P8:S33 P35:S63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Normal="100" zoomScaleSheetLayoutView="85" workbookViewId="0">
      <selection activeCell="N14" sqref="N14"/>
    </sheetView>
  </sheetViews>
  <sheetFormatPr defaultRowHeight="18.75" x14ac:dyDescent="0.4"/>
  <cols>
    <col min="1" max="1" width="3.375" bestFit="1" customWidth="1"/>
    <col min="2" max="2" width="22.25" bestFit="1" customWidth="1"/>
    <col min="3" max="3" width="17.25" bestFit="1" customWidth="1"/>
    <col min="4" max="7" width="6.25" style="1" customWidth="1"/>
    <col min="8" max="8" width="6.25" customWidth="1"/>
    <col min="9" max="9" width="6" bestFit="1" customWidth="1"/>
    <col min="10" max="10" width="3.75" customWidth="1"/>
    <col min="11" max="11" width="4.5" bestFit="1" customWidth="1"/>
  </cols>
  <sheetData>
    <row r="1" spans="1:11" ht="21" customHeight="1" x14ac:dyDescent="0.4">
      <c r="A1" s="118" t="s">
        <v>38</v>
      </c>
      <c r="B1" s="117" t="str">
        <f>実態把握票!A1</f>
        <v>事前実態調査シート</v>
      </c>
      <c r="C1" s="117"/>
      <c r="E1" s="14" t="s">
        <v>45</v>
      </c>
      <c r="F1" s="124">
        <f>実態把握票!P2</f>
        <v>0</v>
      </c>
      <c r="G1" s="124"/>
      <c r="H1" s="124"/>
    </row>
    <row r="2" spans="1:11" ht="21" customHeight="1" x14ac:dyDescent="0.4">
      <c r="A2" s="118"/>
      <c r="B2" s="117"/>
      <c r="C2" s="117"/>
      <c r="E2" s="15" t="s">
        <v>46</v>
      </c>
      <c r="F2" s="116">
        <f>実態把握票!P3</f>
        <v>0</v>
      </c>
      <c r="G2" s="116"/>
      <c r="H2" s="116"/>
    </row>
    <row r="3" spans="1:11" ht="21" customHeight="1" x14ac:dyDescent="0.4">
      <c r="A3" s="1"/>
      <c r="B3" s="16"/>
      <c r="C3" s="16"/>
      <c r="E3" s="10"/>
      <c r="F3" s="17"/>
      <c r="G3" s="17"/>
      <c r="H3" s="17"/>
    </row>
    <row r="4" spans="1:11" x14ac:dyDescent="0.4">
      <c r="B4" s="119" t="s">
        <v>32</v>
      </c>
      <c r="C4" s="119"/>
      <c r="D4" s="119"/>
      <c r="E4" s="119"/>
      <c r="F4" s="119"/>
      <c r="G4" s="119"/>
      <c r="H4" s="119"/>
    </row>
    <row r="5" spans="1:11" x14ac:dyDescent="0.4">
      <c r="B5" s="18"/>
      <c r="C5" s="19"/>
      <c r="D5" s="5">
        <v>2</v>
      </c>
      <c r="E5" s="5">
        <v>1</v>
      </c>
      <c r="F5" s="5">
        <v>0</v>
      </c>
      <c r="G5" s="5" t="s">
        <v>33</v>
      </c>
      <c r="H5" s="13" t="s">
        <v>55</v>
      </c>
      <c r="I5" s="13" t="s">
        <v>47</v>
      </c>
    </row>
    <row r="6" spans="1:11" x14ac:dyDescent="0.4">
      <c r="B6" s="121" t="s">
        <v>0</v>
      </c>
      <c r="C6" s="22" t="s">
        <v>1</v>
      </c>
      <c r="D6" s="43">
        <f>COUNTIF(実態把握票!P8:P11,"〇")*D$5</f>
        <v>0</v>
      </c>
      <c r="E6" s="43">
        <f>COUNTIF(実態把握票!Q8:Q11,"〇")*E$5</f>
        <v>0</v>
      </c>
      <c r="F6" s="43">
        <f>COUNTIF(実態把握票!R8:R11,"〇")</f>
        <v>0</v>
      </c>
      <c r="G6" s="43">
        <f>COUNTIF(実態把握票!S8:S11,"〇")</f>
        <v>0</v>
      </c>
      <c r="H6" s="43">
        <f>D6+E6</f>
        <v>0</v>
      </c>
      <c r="I6" s="44">
        <f>H6/K6*100</f>
        <v>0</v>
      </c>
      <c r="K6">
        <v>8</v>
      </c>
    </row>
    <row r="7" spans="1:11" x14ac:dyDescent="0.4">
      <c r="B7" s="121"/>
      <c r="C7" s="23" t="s">
        <v>2</v>
      </c>
      <c r="D7" s="45">
        <f>COUNTIF(実態把握票!P12:P16,"〇")*D$5</f>
        <v>0</v>
      </c>
      <c r="E7" s="45">
        <f>COUNTIF(実態把握票!Q12:Q16,"〇")*E$5</f>
        <v>0</v>
      </c>
      <c r="F7" s="45">
        <f>COUNTIF(実態把握票!R12:R16,"〇")</f>
        <v>0</v>
      </c>
      <c r="G7" s="45">
        <f>COUNTIF(実態把握票!S12:S16,"〇")</f>
        <v>0</v>
      </c>
      <c r="H7" s="45">
        <f t="shared" ref="H7:H14" si="0">D7+E7</f>
        <v>0</v>
      </c>
      <c r="I7" s="44">
        <f t="shared" ref="I7:I15" si="1">H7/K7*100</f>
        <v>0</v>
      </c>
      <c r="K7">
        <v>10</v>
      </c>
    </row>
    <row r="8" spans="1:11" x14ac:dyDescent="0.4">
      <c r="B8" s="122"/>
      <c r="C8" s="23" t="s">
        <v>3</v>
      </c>
      <c r="D8" s="45">
        <f>COUNTIF(実態把握票!P17:P20,"〇")*D$5</f>
        <v>0</v>
      </c>
      <c r="E8" s="45">
        <f>COUNTIF(実態把握票!Q17:Q20,"〇")*E$5</f>
        <v>0</v>
      </c>
      <c r="F8" s="45">
        <f>COUNTIF(実態把握票!R17:R20,"〇")</f>
        <v>0</v>
      </c>
      <c r="G8" s="45">
        <f>COUNTIF(実態把握票!S17:S20,"〇")</f>
        <v>0</v>
      </c>
      <c r="H8" s="45">
        <f t="shared" si="0"/>
        <v>0</v>
      </c>
      <c r="I8" s="44">
        <f t="shared" si="1"/>
        <v>0</v>
      </c>
      <c r="K8">
        <v>8</v>
      </c>
    </row>
    <row r="9" spans="1:11" x14ac:dyDescent="0.4">
      <c r="B9" s="123" t="s">
        <v>4</v>
      </c>
      <c r="C9" s="23" t="s">
        <v>5</v>
      </c>
      <c r="D9" s="45">
        <f>COUNTIF(実態把握票!P21:P27,"〇")*D$5</f>
        <v>0</v>
      </c>
      <c r="E9" s="45">
        <f>COUNTIF(実態把握票!Q21:Q27,"〇")*E$5</f>
        <v>0</v>
      </c>
      <c r="F9" s="45">
        <f>COUNTIF(実態把握票!R21:R27,"〇")</f>
        <v>0</v>
      </c>
      <c r="G9" s="45">
        <f>COUNTIF(実態把握票!S21:S27,"〇")</f>
        <v>0</v>
      </c>
      <c r="H9" s="45">
        <f t="shared" si="0"/>
        <v>0</v>
      </c>
      <c r="I9" s="44">
        <f t="shared" si="1"/>
        <v>0</v>
      </c>
      <c r="K9">
        <v>14</v>
      </c>
    </row>
    <row r="10" spans="1:11" x14ac:dyDescent="0.4">
      <c r="B10" s="121"/>
      <c r="C10" s="23" t="s">
        <v>37</v>
      </c>
      <c r="D10" s="45">
        <f>COUNTIF(実態把握票!P28:P37,"〇")*D$5</f>
        <v>0</v>
      </c>
      <c r="E10" s="45">
        <f>COUNTIF(実態把握票!Q28:Q37,"〇")*E$5</f>
        <v>0</v>
      </c>
      <c r="F10" s="45">
        <f>COUNTIF(実態把握票!R28:R37,"〇")</f>
        <v>0</v>
      </c>
      <c r="G10" s="45">
        <f>COUNTIF(実態把握票!S28:S37,"〇")</f>
        <v>0</v>
      </c>
      <c r="H10" s="45">
        <f t="shared" si="0"/>
        <v>0</v>
      </c>
      <c r="I10" s="44">
        <f t="shared" si="1"/>
        <v>0</v>
      </c>
      <c r="K10">
        <v>18</v>
      </c>
    </row>
    <row r="11" spans="1:11" x14ac:dyDescent="0.4">
      <c r="B11" s="122"/>
      <c r="C11" s="23" t="s">
        <v>14</v>
      </c>
      <c r="D11" s="45">
        <f>COUNTIF(実態把握票!P38:P43,"〇")*D$5</f>
        <v>0</v>
      </c>
      <c r="E11" s="45">
        <f>COUNTIF(実態把握票!Q38:Q43,"〇")*E$5</f>
        <v>0</v>
      </c>
      <c r="F11" s="45">
        <f>COUNTIF(実態把握票!R38:R43,"〇")</f>
        <v>0</v>
      </c>
      <c r="G11" s="45">
        <f>COUNTIF(実態把握票!S38:S43,"〇")</f>
        <v>0</v>
      </c>
      <c r="H11" s="45">
        <f t="shared" si="0"/>
        <v>0</v>
      </c>
      <c r="I11" s="44">
        <f t="shared" si="1"/>
        <v>0</v>
      </c>
      <c r="K11">
        <v>12</v>
      </c>
    </row>
    <row r="12" spans="1:11" x14ac:dyDescent="0.4">
      <c r="B12" s="123" t="s">
        <v>19</v>
      </c>
      <c r="C12" s="23" t="s">
        <v>20</v>
      </c>
      <c r="D12" s="45">
        <f>COUNTIF(実態把握票!P44:P50,"〇")*D$5</f>
        <v>0</v>
      </c>
      <c r="E12" s="45">
        <f>COUNTIF(実態把握票!Q44:Q50,"〇")*E$5</f>
        <v>0</v>
      </c>
      <c r="F12" s="45">
        <f>COUNTIF(実態把握票!R44:R50,"〇")</f>
        <v>0</v>
      </c>
      <c r="G12" s="45">
        <f>COUNTIF(実態把握票!S44:S50,"〇")</f>
        <v>0</v>
      </c>
      <c r="H12" s="45">
        <f t="shared" si="0"/>
        <v>0</v>
      </c>
      <c r="I12" s="44">
        <f t="shared" si="1"/>
        <v>0</v>
      </c>
      <c r="K12">
        <v>14</v>
      </c>
    </row>
    <row r="13" spans="1:11" x14ac:dyDescent="0.4">
      <c r="B13" s="121"/>
      <c r="C13" s="23" t="s">
        <v>23</v>
      </c>
      <c r="D13" s="45">
        <f>COUNTIF(実態把握票!P51:P54,"〇")*D$5</f>
        <v>0</v>
      </c>
      <c r="E13" s="45">
        <f>COUNTIF(実態把握票!Q51:Q54,"〇")*E$5</f>
        <v>0</v>
      </c>
      <c r="F13" s="45">
        <f>COUNTIF(実態把握票!R51:R54,"〇")</f>
        <v>0</v>
      </c>
      <c r="G13" s="45">
        <f>COUNTIF(実態把握票!S51:S54,"〇")</f>
        <v>0</v>
      </c>
      <c r="H13" s="45">
        <f t="shared" si="0"/>
        <v>0</v>
      </c>
      <c r="I13" s="44">
        <f t="shared" si="1"/>
        <v>0</v>
      </c>
      <c r="K13">
        <v>8</v>
      </c>
    </row>
    <row r="14" spans="1:11" ht="19.5" thickBot="1" x14ac:dyDescent="0.45">
      <c r="B14" s="121"/>
      <c r="C14" s="24" t="s">
        <v>40</v>
      </c>
      <c r="D14" s="46">
        <f>COUNTIF(実態把握票!P55:P63,"〇")*D$5</f>
        <v>0</v>
      </c>
      <c r="E14" s="46">
        <f>COUNTIF(実態把握票!Q55:Q63,"〇")*E$5</f>
        <v>0</v>
      </c>
      <c r="F14" s="46">
        <f>COUNTIF(実態把握票!R55:R63,"〇")</f>
        <v>0</v>
      </c>
      <c r="G14" s="46">
        <f>COUNTIF(実態把握票!S55:S63,"〇")</f>
        <v>0</v>
      </c>
      <c r="H14" s="46">
        <f t="shared" si="0"/>
        <v>0</v>
      </c>
      <c r="I14" s="47">
        <f t="shared" si="1"/>
        <v>0</v>
      </c>
      <c r="K14">
        <v>18</v>
      </c>
    </row>
    <row r="15" spans="1:11" ht="19.5" thickTop="1" x14ac:dyDescent="0.4">
      <c r="B15" s="20"/>
      <c r="C15" s="21"/>
      <c r="D15" s="48">
        <f>SUM(D6:D14)</f>
        <v>0</v>
      </c>
      <c r="E15" s="48">
        <f t="shared" ref="E15:G15" si="2">SUM(E6:E14)</f>
        <v>0</v>
      </c>
      <c r="F15" s="48">
        <f t="shared" si="2"/>
        <v>0</v>
      </c>
      <c r="G15" s="48">
        <f t="shared" si="2"/>
        <v>0</v>
      </c>
      <c r="H15" s="48">
        <f>SUM(H6:H14)</f>
        <v>0</v>
      </c>
      <c r="I15" s="48">
        <f t="shared" si="1"/>
        <v>0</v>
      </c>
      <c r="K15">
        <f>SUM(K6:K14)</f>
        <v>110</v>
      </c>
    </row>
    <row r="31" spans="2:9" x14ac:dyDescent="0.4">
      <c r="B31" s="33" t="s">
        <v>1</v>
      </c>
      <c r="C31" s="120" t="s">
        <v>48</v>
      </c>
      <c r="D31" s="120"/>
      <c r="E31" s="120"/>
      <c r="F31" s="120"/>
      <c r="G31" s="120"/>
      <c r="H31" s="120"/>
      <c r="I31" s="120"/>
    </row>
    <row r="32" spans="2:9" x14ac:dyDescent="0.4">
      <c r="B32" s="34" t="s">
        <v>2</v>
      </c>
      <c r="C32" s="115" t="s">
        <v>49</v>
      </c>
      <c r="D32" s="115"/>
      <c r="E32" s="115"/>
      <c r="F32" s="115"/>
      <c r="G32" s="115"/>
      <c r="H32" s="115"/>
      <c r="I32" s="115"/>
    </row>
    <row r="33" spans="2:9" x14ac:dyDescent="0.4">
      <c r="B33" s="34" t="s">
        <v>3</v>
      </c>
      <c r="C33" s="115" t="s">
        <v>50</v>
      </c>
      <c r="D33" s="115"/>
      <c r="E33" s="115"/>
      <c r="F33" s="115"/>
      <c r="G33" s="115"/>
      <c r="H33" s="115"/>
      <c r="I33" s="115"/>
    </row>
    <row r="34" spans="2:9" x14ac:dyDescent="0.4">
      <c r="B34" s="34" t="s">
        <v>5</v>
      </c>
      <c r="C34" s="115" t="s">
        <v>51</v>
      </c>
      <c r="D34" s="115"/>
      <c r="E34" s="115"/>
      <c r="F34" s="115"/>
      <c r="G34" s="115"/>
      <c r="H34" s="115"/>
      <c r="I34" s="115"/>
    </row>
    <row r="35" spans="2:9" x14ac:dyDescent="0.4">
      <c r="B35" s="34" t="s">
        <v>37</v>
      </c>
      <c r="C35" s="115" t="s">
        <v>52</v>
      </c>
      <c r="D35" s="115"/>
      <c r="E35" s="115"/>
      <c r="F35" s="115"/>
      <c r="G35" s="115"/>
      <c r="H35" s="115"/>
      <c r="I35" s="115"/>
    </row>
    <row r="36" spans="2:9" x14ac:dyDescent="0.4">
      <c r="B36" s="34" t="s">
        <v>14</v>
      </c>
      <c r="C36" s="115" t="s">
        <v>92</v>
      </c>
      <c r="D36" s="115"/>
      <c r="E36" s="115"/>
      <c r="F36" s="115"/>
      <c r="G36" s="115"/>
      <c r="H36" s="115"/>
      <c r="I36" s="115"/>
    </row>
    <row r="37" spans="2:9" x14ac:dyDescent="0.4">
      <c r="B37" s="34" t="s">
        <v>20</v>
      </c>
      <c r="C37" s="115" t="s">
        <v>53</v>
      </c>
      <c r="D37" s="115"/>
      <c r="E37" s="115"/>
      <c r="F37" s="115"/>
      <c r="G37" s="115"/>
      <c r="H37" s="115"/>
      <c r="I37" s="115"/>
    </row>
    <row r="38" spans="2:9" x14ac:dyDescent="0.4">
      <c r="B38" s="34" t="s">
        <v>23</v>
      </c>
      <c r="C38" s="115" t="s">
        <v>93</v>
      </c>
      <c r="D38" s="115"/>
      <c r="E38" s="115"/>
      <c r="F38" s="115"/>
      <c r="G38" s="115"/>
      <c r="H38" s="115"/>
      <c r="I38" s="115"/>
    </row>
    <row r="39" spans="2:9" x14ac:dyDescent="0.4">
      <c r="B39" s="35" t="s">
        <v>40</v>
      </c>
      <c r="C39" s="114" t="s">
        <v>54</v>
      </c>
      <c r="D39" s="114"/>
      <c r="E39" s="114"/>
      <c r="F39" s="114"/>
      <c r="G39" s="114"/>
      <c r="H39" s="114"/>
      <c r="I39" s="114"/>
    </row>
  </sheetData>
  <mergeCells count="17">
    <mergeCell ref="F2:H2"/>
    <mergeCell ref="B1:C2"/>
    <mergeCell ref="A1:A2"/>
    <mergeCell ref="B4:H4"/>
    <mergeCell ref="C38:I38"/>
    <mergeCell ref="C31:I31"/>
    <mergeCell ref="B6:B8"/>
    <mergeCell ref="B9:B11"/>
    <mergeCell ref="B12:B14"/>
    <mergeCell ref="F1:H1"/>
    <mergeCell ref="C39:I39"/>
    <mergeCell ref="C32:I32"/>
    <mergeCell ref="C33:I33"/>
    <mergeCell ref="C34:I34"/>
    <mergeCell ref="C35:I35"/>
    <mergeCell ref="C36:I36"/>
    <mergeCell ref="C37:I37"/>
  </mergeCells>
  <phoneticPr fontId="1"/>
  <pageMargins left="0.70866141732283472" right="0.70866141732283472" top="0.74803149606299213" bottom="0.74803149606299213" header="0.31496062992125984" footer="0.31496062992125984"/>
  <pageSetup paperSize="9" orientation="portrait" r:id="rId1"/>
  <headerFooter>
    <oddHeader>&amp;R【書式５ｰ入学】</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実態把握票</vt:lpstr>
      <vt:lpstr>データシート</vt:lpstr>
      <vt:lpstr>データシート!Print_Area</vt:lpstr>
      <vt:lpstr>実態把握票!Print_Area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PC005</cp:lastModifiedBy>
  <cp:lastPrinted>2023-06-06T02:18:51Z</cp:lastPrinted>
  <dcterms:created xsi:type="dcterms:W3CDTF">2021-02-12T06:30:58Z</dcterms:created>
  <dcterms:modified xsi:type="dcterms:W3CDTF">2024-06-07T04:55:03Z</dcterms:modified>
</cp:coreProperties>
</file>